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<sst xmlns="http://schemas.openxmlformats.org/spreadsheetml/2006/main" count="294" uniqueCount="165">
  <si>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</si>
  <si>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</si>
  <si>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Заведующий МБДОУ Курагинский детский сад № 15</t>
  </si>
  <si>
    <t>(наименование должности лица, утверждающего документ)</t>
  </si>
  <si>
    <t>Я.М.Зельч</t>
  </si>
  <si>
    <t>(подпись)</t>
  </si>
  <si>
    <t>(расшифровка подписи)</t>
  </si>
  <si>
    <t>"</t>
  </si>
  <si>
    <t>января</t>
  </si>
  <si>
    <t>г.</t>
  </si>
  <si>
    <t>План финансово-хозяйственной деятельности</t>
  </si>
  <si>
    <t>на 2018 год и плановый период 2019 и 2020 годов</t>
  </si>
  <si>
    <t>КОДЫ</t>
  </si>
  <si>
    <t>Форма по КФД</t>
  </si>
  <si>
    <t>Дата</t>
  </si>
  <si>
    <t>Наименование учреждения (подразделения)</t>
  </si>
  <si>
    <t>МБДОУ Курагинский детский сад №15</t>
  </si>
  <si>
    <t>по ОКПО</t>
  </si>
  <si>
    <t>41035447</t>
  </si>
  <si>
    <t>код по реестру участников бюджетного процесса, а также юридических лиц, не являющихся участниками бюджетного процесса</t>
  </si>
  <si>
    <t>043Э3578</t>
  </si>
  <si>
    <t>ИНН</t>
  </si>
  <si>
    <t>2423014632</t>
  </si>
  <si>
    <t>КПП</t>
  </si>
  <si>
    <t>242301001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</si>
  <si>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</si>
  <si>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</si>
  <si>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</si>
  <si>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</si>
  <si>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Курагинского района</t>
  </si>
  <si>
    <t>функции и полномочия учредителя</t>
  </si>
  <si>
    <t>Адрес фактического местонахождения</t>
  </si>
  <si>
    <t>662910, Красноярский край, Курагинский р-н, Курагино рп, Комсомольская ул, дом № 119</t>
  </si>
  <si>
    <t>учреждения (подразделения)</t>
  </si>
  <si>
    <t xml:space="preserve">1. Сведения о деятельности </t>
  </si>
  <si>
    <t xml:space="preserve">  1.1. Цели деятельности учреждения (подразделения):</t>
  </si>
  <si>
    <t>1.1.1.  Охрана жизни и укрепления физического  и  психического здоровья детей
1.1.2.  Обеспечение познавательно-речевого, социально-личностного, художественно-эстетического и физического развития детей
1.1.3.  Воспитание с учётом возрастных категорий детей гражданственности, уважения к правам и свободам человека, любви к окружающей природе, Родине, семье
1.1.4.  Осуществление необходимой коррекции недостатков в физическом и/или психическом развитии детей
1.1.5.  Взаимодействие с семьями детей для обеспечения полноценного развития детей
1.1.6.  Оказание консультативной и методической помощи родителям (законным представителям) по вопросам воспитания, обучения и развития детей.</t>
  </si>
  <si>
    <t xml:space="preserve">  1.2. Виды деятельности учреждения (подразделения):</t>
  </si>
  <si>
    <t>1.1.2 Дошкольное образование (предшествующее начальному общему образованию).</t>
  </si>
  <si>
    <t xml:space="preserve">  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</si>
  <si>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1.1.3Родительская плата по уходу за ребенком в дошкольном учреждении.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</si>
  <si>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</si>
  <si>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</si>
  <si>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</si>
  <si>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</si>
  <si>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</si>
  <si>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</si>
  <si>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</si>
  <si>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</si>
  <si>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</si>
  <si>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</si>
  <si>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</si>
  <si>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</si>
  <si>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</si>
  <si>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на  «31» декабря 2017 г.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</si>
  <si>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</si>
  <si>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</si>
  <si>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</si>
  <si>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</si>
  <si>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</si>
  <si>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</si>
  <si>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</si>
  <si>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</si>
  <si>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</si>
  <si>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</si>
  <si>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</si>
  <si>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</si>
  <si>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</si>
  <si>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</si>
  <si>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</si>
  <si>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</si>
  <si>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</si>
  <si>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</si>
  <si>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20196Э35780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</si>
  <si>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</si>
  <si>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</si>
  <si>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</si>
  <si>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</si>
  <si>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</si>
  <si>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</si>
  <si>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</si>
  <si>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</si>
  <si>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</si>
  <si>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</si>
  <si>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</si>
  <si>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</si>
  <si>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</si>
  <si>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</si>
  <si>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</si>
  <si>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</si>
  <si>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</si>
  <si>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</si>
  <si>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на  "22" января 2018 г.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</si>
  <si>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</si>
  <si>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</si>
  <si>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</si>
  <si>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</si>
  <si>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</si>
  <si>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</si>
  <si>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</si>
  <si>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</si>
  <si>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</si>
  <si>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</si>
  <si>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</si>
  <si>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</si>
  <si>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</si>
  <si>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</si>
  <si>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</si>
  <si>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</si>
  <si>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</si>
  <si>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</si>
  <si>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Выплаты по расходам, всего</t>
  </si>
  <si>
    <t>расходы на выплаты персоналу</t>
  </si>
  <si>
    <t>210</t>
  </si>
  <si>
    <t>111</t>
  </si>
  <si>
    <t>119</t>
  </si>
  <si>
    <t>расходы на закупку товаров, работ, услуг, всего</t>
  </si>
  <si>
    <t>260</t>
  </si>
  <si>
    <t>244</t>
  </si>
  <si>
    <t xml:space="preserve"> расходы на уплату налогов, сборов и иных платежей</t>
  </si>
  <si>
    <t>Поступление финансовых активов, всего</t>
  </si>
  <si>
    <t>&lt; Для добавления строк выделите данную область и нажмите кнопку «Добавить строку». &gt;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</si>
  <si>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</si>
  <si>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</si>
  <si>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</si>
  <si>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на   2019г.</t>
  </si>
  <si>
    <t>выплаты персоналу всего</t>
  </si>
  <si>
    <t>на   2020 г.</t>
  </si>
  <si>
    <t>прочие расходы (кроме расходов на закупку товаров, работ, услуг)</t>
  </si>
  <si>
    <t>250</t>
  </si>
  <si>
    <t>852</t>
  </si>
  <si>
    <t>Таблица 2.1</t>
  </si>
  <si>
    <t>Показатели выплат по расходам
на закупку товаров, работ, услуг учреждения (подразделения)</t>
  </si>
  <si>
    <t>на  «22»  января 2018 г.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</si>
  <si>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</si>
  <si>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</si>
  <si>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</si>
  <si>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</si>
  <si>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</si>
  <si>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2018 г. 
очередной финансовый год</t>
  </si>
  <si>
    <t>на 2019 г. 
1-ый год планового периода</t>
  </si>
  <si>
    <t>на 2020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</si>
  <si>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</si>
  <si>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</si>
  <si>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</si>
  <si>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</si>
  <si>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</si>
  <si>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на 2018 г.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</si>
  <si>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</si>
  <si>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</si>
  <si>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</si>
  <si>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</si>
  <si>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</si>
  <si>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</si>
  <si>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</si>
  <si>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</si>
  <si>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Директор МКУ "ЦБ Курагинского района"</t>
  </si>
  <si>
    <t>Р.В.Михайлов</t>
  </si>
  <si>
    <t>Главный бухгалтер учреждения (подразделения)</t>
  </si>
  <si>
    <t>Т.А. Кунц</t>
  </si>
  <si>
    <t>Исполнитель</t>
  </si>
  <si>
    <t>Л.А.Кузьмина</t>
  </si>
  <si>
    <t>тел.</t>
  </si>
  <si>
    <t>2-43-93</t>
  </si>
  <si>
    <t>22 января 2018г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</si>
</sst>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DD/MM/YYYY"/>
    <numFmt numFmtId="167" formatCode="#,##0.00"/>
    <numFmt numFmtId="168" formatCode="[=0]\-;GENERAL"/>
    <numFmt numFmtId="169" formatCode="#,##0.00;[RED]\-#,##0.00"/>
    <numFmt numFmtId="170" formatCode="0.00;[RED]\-0.00"/>
    <numFmt numFmtId="171" formatCode="0000"/>
    <numFmt numFmtId="172" formatCode="000"/>
  </numFmts>
  <fonts count="6"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0" fillId="2" borderId="0" xfId="0" applyFill="1" applyAlignment="1">
      <alignment horizontal="left"/>
    </xf>
    <xf numFmtId="164" fontId="0" fillId="2" borderId="0" xfId="0" applyFill="1" applyAlignment="1">
      <alignment/>
    </xf>
    <xf numFmtId="164" fontId="0" fillId="2" borderId="0" xfId="0" applyNumberFormat="1" applyFill="1" applyAlignment="1">
      <alignment horizontal="left"/>
    </xf>
    <xf numFmtId="164" fontId="0" fillId="2" borderId="0" xfId="0" applyNumberFormat="1" applyFont="1" applyFill="1" applyBorder="1" applyAlignment="1">
      <alignment horizontal="right" wrapText="1"/>
    </xf>
    <xf numFmtId="164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2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left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left"/>
    </xf>
    <xf numFmtId="165" fontId="2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 horizontal="left" wrapText="1"/>
    </xf>
    <xf numFmtId="164" fontId="0" fillId="0" borderId="0" xfId="0" applyFill="1" applyAlignment="1">
      <alignment horizontal="left"/>
    </xf>
    <xf numFmtId="164" fontId="0" fillId="0" borderId="0" xfId="0" applyFill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left" vertical="top" wrapText="1"/>
    </xf>
    <xf numFmtId="167" fontId="2" fillId="0" borderId="6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left" vertical="top" wrapText="1" indent="2"/>
    </xf>
    <xf numFmtId="168" fontId="2" fillId="0" borderId="6" xfId="0" applyNumberFormat="1" applyFont="1" applyFill="1" applyBorder="1" applyAlignment="1">
      <alignment horizontal="right"/>
    </xf>
    <xf numFmtId="169" fontId="2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 indent="2"/>
    </xf>
    <xf numFmtId="164" fontId="2" fillId="0" borderId="6" xfId="0" applyNumberFormat="1" applyFont="1" applyFill="1" applyBorder="1" applyAlignment="1">
      <alignment horizontal="left" vertical="center" wrapText="1" indent="4"/>
    </xf>
    <xf numFmtId="164" fontId="2" fillId="0" borderId="6" xfId="0" applyNumberFormat="1" applyFont="1" applyFill="1" applyBorder="1" applyAlignment="1">
      <alignment horizontal="left" vertical="center" wrapText="1" indent="1"/>
    </xf>
    <xf numFmtId="170" fontId="2" fillId="0" borderId="6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center" vertical="top" wrapText="1"/>
    </xf>
    <xf numFmtId="164" fontId="0" fillId="2" borderId="0" xfId="0" applyNumberFormat="1" applyFill="1" applyAlignment="1">
      <alignment horizontal="left" wrapText="1"/>
    </xf>
    <xf numFmtId="165" fontId="0" fillId="0" borderId="6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left" wrapText="1"/>
    </xf>
    <xf numFmtId="167" fontId="0" fillId="0" borderId="6" xfId="0" applyNumberFormat="1" applyFont="1" applyFill="1" applyBorder="1" applyAlignment="1">
      <alignment horizontal="right"/>
    </xf>
    <xf numFmtId="168" fontId="0" fillId="0" borderId="6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left" wrapText="1" indent="1"/>
    </xf>
    <xf numFmtId="164" fontId="0" fillId="0" borderId="7" xfId="0" applyNumberFormat="1" applyFont="1" applyFill="1" applyBorder="1" applyAlignment="1">
      <alignment horizontal="left" wrapText="1" indent="1"/>
    </xf>
    <xf numFmtId="164" fontId="4" fillId="0" borderId="0" xfId="0" applyNumberFormat="1" applyFont="1" applyFill="1" applyBorder="1" applyAlignment="1">
      <alignment horizontal="center" vertical="center" wrapText="1"/>
    </xf>
    <xf numFmtId="171" fontId="0" fillId="0" borderId="6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left" wrapText="1" indent="2"/>
    </xf>
    <xf numFmtId="164" fontId="2" fillId="0" borderId="8" xfId="0" applyNumberFormat="1" applyFont="1" applyFill="1" applyBorder="1" applyAlignment="1">
      <alignment horizontal="center" vertical="top" wrapText="1"/>
    </xf>
    <xf numFmtId="165" fontId="0" fillId="0" borderId="8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left" wrapText="1"/>
    </xf>
    <xf numFmtId="172" fontId="2" fillId="0" borderId="6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left" wrapText="1" indent="2"/>
    </xf>
    <xf numFmtId="164" fontId="2" fillId="0" borderId="9" xfId="0" applyNumberFormat="1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left" wrapText="1" indent="2"/>
    </xf>
    <xf numFmtId="164" fontId="2" fillId="0" borderId="11" xfId="0" applyNumberFormat="1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center" vertical="top" wrapText="1"/>
    </xf>
    <xf numFmtId="164" fontId="0" fillId="0" borderId="12" xfId="0" applyNumberFormat="1" applyFont="1" applyFill="1" applyBorder="1" applyAlignment="1">
      <alignment horizontal="center" vertical="top"/>
    </xf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0"/>
  <sheetViews>
    <sheetView tabSelected="1" workbookViewId="0" topLeftCell="A146">
      <selection activeCell="FV169" sqref="FV169"/>
    </sheetView>
  </sheetViews>
  <sheetFormatPr defaultColWidth="1.3359375" defaultRowHeight="11.25" outlineLevelRow="1"/>
  <cols>
    <col min="1" max="179" width="1.171875" style="1" customWidth="1"/>
    <col min="180" max="16384" width="10.66015625" style="2" customWidth="1"/>
  </cols>
  <sheetData>
    <row r="1" spans="93:256" s="3" customFormat="1" ht="33.75" customHeight="1" hidden="1">
      <c r="CO1" s="4" t="s">
        <v>0</v>
      </c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28:256" s="5" customFormat="1" ht="4.5" customHeight="1">
      <c r="DX2" s="6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79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8" t="s">
        <v>1</v>
      </c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</row>
    <row r="4" spans="1:17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9" t="s">
        <v>2</v>
      </c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</row>
    <row r="5" spans="1:17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10" t="s">
        <v>3</v>
      </c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</row>
    <row r="6" spans="57:256" s="5" customFormat="1" ht="12.75"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T6" s="9" t="s">
        <v>4</v>
      </c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57:256" s="5" customFormat="1" ht="12.75"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X7" s="11" t="s">
        <v>5</v>
      </c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T7" s="11" t="s">
        <v>6</v>
      </c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64:256" s="12" customFormat="1" ht="12" customHeight="1">
      <c r="BL8" s="13"/>
      <c r="BM8" s="13"/>
      <c r="BN8" s="13"/>
      <c r="BO8" s="13"/>
      <c r="BP8" s="13"/>
      <c r="BQ8" s="13"/>
      <c r="BR8" s="13"/>
      <c r="BS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EE8" s="14" t="s">
        <v>7</v>
      </c>
      <c r="EF8" s="14"/>
      <c r="EG8" s="15">
        <v>22</v>
      </c>
      <c r="EH8" s="15"/>
      <c r="EI8" s="15"/>
      <c r="EJ8" s="15"/>
      <c r="EK8" s="14" t="s">
        <v>7</v>
      </c>
      <c r="EL8" s="14"/>
      <c r="EM8" s="16"/>
      <c r="EN8" s="15" t="s">
        <v>8</v>
      </c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7">
        <v>20</v>
      </c>
      <c r="FG8" s="17"/>
      <c r="FH8" s="17"/>
      <c r="FI8" s="17"/>
      <c r="FJ8" s="15">
        <v>18</v>
      </c>
      <c r="FK8" s="15"/>
      <c r="FL8" s="15"/>
      <c r="FM8" s="15"/>
      <c r="FN8" s="14" t="s">
        <v>9</v>
      </c>
      <c r="FO8" s="14"/>
      <c r="FP8" s="14"/>
      <c r="FQ8" s="14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12.75">
      <c r="A9" s="19" t="s">
        <v>10</v>
      </c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9" customFormat="1" ht="12.75">
      <c r="A10" s="19" t="s">
        <v>11</v>
      </c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72:256" s="20" customFormat="1" ht="12.75"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FH11" s="21" t="s">
        <v>12</v>
      </c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179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5"/>
      <c r="BU12" s="5"/>
      <c r="BV12" s="5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5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20"/>
      <c r="EN12" s="20"/>
      <c r="EO12" s="20"/>
      <c r="EP12" s="22" t="s">
        <v>13</v>
      </c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0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</row>
    <row r="13" spans="1:256" s="5" customFormat="1" ht="12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CH13" s="7"/>
      <c r="CI13" s="7"/>
      <c r="CJ13" s="7"/>
      <c r="CK13" s="7"/>
      <c r="CL13" s="7"/>
      <c r="CM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2" t="s">
        <v>14</v>
      </c>
      <c r="FB13" s="22"/>
      <c r="FC13" s="22"/>
      <c r="FD13" s="22"/>
      <c r="FE13" s="22"/>
      <c r="FF13" s="22"/>
      <c r="FG13" s="20"/>
      <c r="FH13" s="24">
        <v>43122</v>
      </c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25" customFormat="1" ht="12.75" customHeight="1">
      <c r="A14" s="13" t="s">
        <v>15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2"/>
      <c r="AN14" s="25" t="s">
        <v>16</v>
      </c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20"/>
      <c r="EN14" s="20"/>
      <c r="EO14" s="20"/>
      <c r="EP14" s="20"/>
      <c r="EQ14" s="20"/>
      <c r="ER14" s="20"/>
      <c r="ES14" s="20"/>
      <c r="ET14" s="20"/>
      <c r="EU14" s="20"/>
      <c r="EV14" s="22" t="s">
        <v>17</v>
      </c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0"/>
      <c r="FH14" s="26" t="s">
        <v>18</v>
      </c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25" customFormat="1" ht="34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2"/>
      <c r="DQ15" s="5"/>
      <c r="DR15" s="27" t="s">
        <v>19</v>
      </c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0"/>
      <c r="FH15" s="26" t="s">
        <v>20</v>
      </c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25" customFormat="1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2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20"/>
      <c r="EN16" s="20"/>
      <c r="EO16" s="20"/>
      <c r="EP16" s="20"/>
      <c r="EQ16" s="20"/>
      <c r="ER16" s="20"/>
      <c r="ES16" s="20"/>
      <c r="ET16" s="20"/>
      <c r="EU16" s="20"/>
      <c r="EV16" s="28" t="s">
        <v>21</v>
      </c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0"/>
      <c r="FH16" s="26" t="s">
        <v>22</v>
      </c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25" customFormat="1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2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20"/>
      <c r="EN17" s="20"/>
      <c r="EO17" s="20"/>
      <c r="EP17" s="20"/>
      <c r="EQ17" s="20"/>
      <c r="ER17" s="20"/>
      <c r="ES17" s="20"/>
      <c r="ET17" s="20"/>
      <c r="EU17" s="20"/>
      <c r="EV17" s="28" t="s">
        <v>23</v>
      </c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0"/>
      <c r="FH17" s="26" t="s">
        <v>24</v>
      </c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179" ht="12.75">
      <c r="A18" s="12" t="s">
        <v>25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29" t="s">
        <v>26</v>
      </c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0"/>
      <c r="BA18" s="20"/>
      <c r="BB18" s="20"/>
      <c r="BC18" s="20"/>
      <c r="BD18" s="5"/>
      <c r="BE18" s="5"/>
      <c r="BF18" s="5"/>
      <c r="BG18" s="5"/>
      <c r="BH18" s="5"/>
      <c r="BI18" s="5"/>
      <c r="BJ18" s="5"/>
      <c r="BK18" s="5"/>
      <c r="BL18" s="20"/>
      <c r="BM18" s="20"/>
      <c r="BN18" s="20"/>
      <c r="BO18" s="20"/>
      <c r="BP18" s="20"/>
      <c r="BQ18" s="20"/>
      <c r="BR18" s="20"/>
      <c r="BS18" s="20"/>
      <c r="BT18" s="5"/>
      <c r="BU18" s="5"/>
      <c r="BV18" s="5"/>
      <c r="BW18" s="5"/>
      <c r="BX18" s="5"/>
      <c r="BY18" s="5"/>
      <c r="BZ18" s="5"/>
      <c r="CA18" s="5"/>
      <c r="CB18" s="5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5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20"/>
      <c r="EN18" s="20"/>
      <c r="EO18" s="20"/>
      <c r="EP18" s="20"/>
      <c r="EQ18" s="20"/>
      <c r="ER18" s="20"/>
      <c r="ES18" s="20"/>
      <c r="ET18" s="20"/>
      <c r="EU18" s="20"/>
      <c r="EV18" s="22" t="s">
        <v>27</v>
      </c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0"/>
      <c r="FH18" s="30">
        <v>383</v>
      </c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</row>
    <row r="19" spans="1:256" s="5" customFormat="1" ht="6.75" customHeight="1">
      <c r="A19" s="20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5" customFormat="1" ht="12.75" customHeight="1">
      <c r="A20" s="12" t="s">
        <v>28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25" t="s">
        <v>29</v>
      </c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25" customFormat="1" ht="12.75">
      <c r="A21" s="12" t="s">
        <v>30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25" customFormat="1" ht="12.75" customHeight="1">
      <c r="A22" s="12" t="s">
        <v>31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25" t="s">
        <v>32</v>
      </c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25" customFormat="1" ht="12.75">
      <c r="A23" s="12" t="s">
        <v>33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09:256" s="20" customFormat="1" ht="6.75" customHeight="1"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31" customFormat="1" ht="12.75">
      <c r="A25" s="31" t="s">
        <v>34</v>
      </c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2" customFormat="1" ht="12.75" customHeight="1">
      <c r="A26" s="32" t="s">
        <v>35</v>
      </c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33" customFormat="1" ht="12.75" customHeight="1">
      <c r="A27" s="33" t="s">
        <v>36</v>
      </c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80:256" s="33" customFormat="1" ht="12.75"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80:256" s="33" customFormat="1" ht="59.25" customHeight="1"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5" customFormat="1" ht="3.75" customHeight="1">
      <c r="A30" s="34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32" customFormat="1" ht="12.75" customHeight="1">
      <c r="A31" s="32" t="s">
        <v>37</v>
      </c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3" customFormat="1" ht="12.75" customHeight="1">
      <c r="A32" s="33" t="s">
        <v>38</v>
      </c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80:256" s="33" customFormat="1" ht="12.75"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80:256" s="33" customFormat="1" ht="12.75"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5" customFormat="1" ht="3.75" customHeight="1">
      <c r="A35" s="20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2" customFormat="1" ht="24.75" customHeight="1">
      <c r="A36" s="32" t="s">
        <v>39</v>
      </c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3" customFormat="1" ht="12.75" customHeight="1">
      <c r="A37" s="33" t="s">
        <v>40</v>
      </c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80:256" s="33" customFormat="1" ht="12.75"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80:256" s="33" customFormat="1" ht="11.25" customHeight="1"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23" s="1" customFormat="1" ht="5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</row>
    <row r="41" spans="1:256" s="31" customFormat="1" ht="12.75">
      <c r="A41" s="31" t="s">
        <v>41</v>
      </c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24:256" s="5" customFormat="1" ht="6" customHeight="1"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7" customFormat="1" ht="12.75">
      <c r="A43" s="37" t="s">
        <v>42</v>
      </c>
      <c r="CJ43" s="37" t="s">
        <v>43</v>
      </c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38" customFormat="1" ht="12" customHeight="1">
      <c r="A44" s="38" t="s">
        <v>44</v>
      </c>
      <c r="CJ44" s="39">
        <v>166671267.81</v>
      </c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40" customFormat="1" ht="35.25" customHeight="1">
      <c r="A45" s="40" t="s">
        <v>45</v>
      </c>
      <c r="CJ45" s="41">
        <v>0</v>
      </c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40" customFormat="1" ht="23.25" customHeight="1">
      <c r="A46" s="40" t="s">
        <v>46</v>
      </c>
      <c r="CJ46" s="41">
        <v>0</v>
      </c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40" customFormat="1" ht="23.25" customHeight="1">
      <c r="A47" s="40" t="s">
        <v>47</v>
      </c>
      <c r="CJ47" s="41">
        <v>0</v>
      </c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38" customFormat="1" ht="12" customHeight="1">
      <c r="A48" s="38" t="s">
        <v>48</v>
      </c>
      <c r="CJ48" s="42">
        <v>1446488.49</v>
      </c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40" customFormat="1" ht="24" customHeight="1">
      <c r="A49" s="40" t="s">
        <v>49</v>
      </c>
      <c r="CJ49" s="41">
        <v>0</v>
      </c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24:256" s="5" customFormat="1" ht="6.75" customHeight="1"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31" customFormat="1" ht="12.75">
      <c r="A51" s="31" t="s">
        <v>50</v>
      </c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43" customFormat="1" ht="12.75">
      <c r="A52" s="43" t="s">
        <v>51</v>
      </c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80:256" s="33" customFormat="1" ht="12.75"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80:256" s="33" customFormat="1" ht="12.75"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80:256" s="33" customFormat="1" ht="12.75"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41:256" s="5" customFormat="1" ht="6.75" customHeight="1">
      <c r="AO56" s="44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5" customFormat="1" ht="12.75" customHeight="1">
      <c r="A57" s="45"/>
      <c r="CV57" s="46" t="s">
        <v>52</v>
      </c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1" customFormat="1" ht="12.75">
      <c r="A58" s="31" t="s">
        <v>53</v>
      </c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179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5"/>
      <c r="AJ59" s="5"/>
      <c r="AK59" s="5"/>
      <c r="AL59" s="5"/>
      <c r="AM59" s="5"/>
      <c r="AN59" s="5"/>
      <c r="AO59" s="5"/>
      <c r="AP59" s="5"/>
      <c r="AQ59" s="5"/>
      <c r="AR59" s="47" t="s">
        <v>54</v>
      </c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</row>
    <row r="60" spans="1:179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5"/>
      <c r="AJ60" s="5"/>
      <c r="AK60" s="5"/>
      <c r="AL60" s="5"/>
      <c r="AM60" s="5"/>
      <c r="AN60" s="5"/>
      <c r="AO60" s="5"/>
      <c r="AP60" s="5"/>
      <c r="AQ60" s="5"/>
      <c r="AR60" s="10" t="s">
        <v>55</v>
      </c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5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</row>
    <row r="61" spans="124:256" s="5" customFormat="1" ht="6.75" customHeight="1"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37" customFormat="1" ht="24" customHeight="1">
      <c r="A62" s="49" t="s">
        <v>56</v>
      </c>
      <c r="B62" s="49"/>
      <c r="C62" s="49"/>
      <c r="D62" s="49"/>
      <c r="E62" s="49"/>
      <c r="F62" s="49"/>
      <c r="G62" s="37" t="s">
        <v>42</v>
      </c>
      <c r="CJ62" s="37" t="s">
        <v>57</v>
      </c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50" customFormat="1" ht="12.75">
      <c r="A63" s="50">
        <v>1</v>
      </c>
      <c r="G63" s="50">
        <v>2</v>
      </c>
      <c r="CJ63" s="50">
        <v>3</v>
      </c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52" customFormat="1" ht="12" customHeight="1">
      <c r="A64" s="51" t="s">
        <v>58</v>
      </c>
      <c r="B64" s="51"/>
      <c r="C64" s="51"/>
      <c r="D64" s="51"/>
      <c r="E64" s="51"/>
      <c r="F64" s="51"/>
      <c r="G64" s="52" t="s">
        <v>59</v>
      </c>
      <c r="CJ64" s="42">
        <v>171482</v>
      </c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53" customFormat="1" ht="24" customHeight="1">
      <c r="A65" s="51" t="s">
        <v>60</v>
      </c>
      <c r="B65" s="51"/>
      <c r="C65" s="51"/>
      <c r="D65" s="51"/>
      <c r="E65" s="51"/>
      <c r="F65" s="51"/>
      <c r="G65" s="53" t="s">
        <v>61</v>
      </c>
      <c r="CJ65" s="41">
        <v>166671.27</v>
      </c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54" customFormat="1" ht="24" customHeight="1">
      <c r="A66" s="51" t="s">
        <v>62</v>
      </c>
      <c r="B66" s="51"/>
      <c r="C66" s="51"/>
      <c r="D66" s="51"/>
      <c r="E66" s="51"/>
      <c r="F66" s="51"/>
      <c r="G66" s="54" t="s">
        <v>63</v>
      </c>
      <c r="CJ66" s="41">
        <v>165717.98</v>
      </c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55" customFormat="1" ht="12" customHeight="1">
      <c r="A67" s="51" t="s">
        <v>64</v>
      </c>
      <c r="B67" s="51"/>
      <c r="C67" s="51"/>
      <c r="D67" s="51"/>
      <c r="E67" s="51"/>
      <c r="F67" s="51"/>
      <c r="G67" s="55" t="s">
        <v>65</v>
      </c>
      <c r="CJ67" s="41">
        <v>0</v>
      </c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54" customFormat="1" ht="24" customHeight="1">
      <c r="A68" s="51" t="s">
        <v>66</v>
      </c>
      <c r="B68" s="51"/>
      <c r="C68" s="51"/>
      <c r="D68" s="51"/>
      <c r="E68" s="51"/>
      <c r="F68" s="51"/>
      <c r="G68" s="54" t="s">
        <v>63</v>
      </c>
      <c r="CJ68" s="41">
        <v>0</v>
      </c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52" customFormat="1" ht="12" customHeight="1">
      <c r="A69" s="51" t="s">
        <v>67</v>
      </c>
      <c r="B69" s="51"/>
      <c r="C69" s="51"/>
      <c r="D69" s="51"/>
      <c r="E69" s="51"/>
      <c r="F69" s="51"/>
      <c r="G69" s="52" t="s">
        <v>68</v>
      </c>
      <c r="CJ69" s="56">
        <v>-94.28</v>
      </c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53" customFormat="1" ht="24" customHeight="1">
      <c r="A70" s="51" t="s">
        <v>69</v>
      </c>
      <c r="B70" s="51"/>
      <c r="C70" s="51"/>
      <c r="D70" s="51"/>
      <c r="E70" s="51"/>
      <c r="F70" s="51"/>
      <c r="G70" s="53" t="s">
        <v>70</v>
      </c>
      <c r="CJ70" s="56">
        <v>0.8</v>
      </c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54" customFormat="1" ht="24" customHeight="1">
      <c r="A71" s="51" t="s">
        <v>71</v>
      </c>
      <c r="B71" s="51"/>
      <c r="C71" s="51"/>
      <c r="D71" s="51"/>
      <c r="E71" s="51"/>
      <c r="F71" s="51"/>
      <c r="G71" s="54" t="s">
        <v>72</v>
      </c>
      <c r="CJ71" s="56">
        <v>0.8</v>
      </c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54" customFormat="1" ht="12" customHeight="1" outlineLevel="1">
      <c r="A72" s="57"/>
      <c r="B72" s="57"/>
      <c r="C72" s="57"/>
      <c r="D72" s="57"/>
      <c r="E72" s="57"/>
      <c r="F72" s="57"/>
      <c r="G72" s="54" t="s">
        <v>73</v>
      </c>
      <c r="CJ72" s="56">
        <v>0.8</v>
      </c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54" customFormat="1" ht="12" customHeight="1">
      <c r="A73" s="51" t="s">
        <v>74</v>
      </c>
      <c r="B73" s="51"/>
      <c r="C73" s="51"/>
      <c r="D73" s="51"/>
      <c r="E73" s="51"/>
      <c r="F73" s="51"/>
      <c r="G73" s="54" t="s">
        <v>75</v>
      </c>
      <c r="CJ73" s="41">
        <v>0</v>
      </c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53" customFormat="1" ht="12.75" customHeight="1">
      <c r="A74" s="51" t="s">
        <v>76</v>
      </c>
      <c r="B74" s="51"/>
      <c r="C74" s="51"/>
      <c r="D74" s="51"/>
      <c r="E74" s="51"/>
      <c r="F74" s="51"/>
      <c r="G74" s="53" t="s">
        <v>77</v>
      </c>
      <c r="CJ74" s="41">
        <v>0</v>
      </c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53" customFormat="1" ht="12.75" customHeight="1">
      <c r="A75" s="51" t="s">
        <v>78</v>
      </c>
      <c r="B75" s="51"/>
      <c r="C75" s="51"/>
      <c r="D75" s="51"/>
      <c r="E75" s="51"/>
      <c r="F75" s="51"/>
      <c r="G75" s="53" t="s">
        <v>79</v>
      </c>
      <c r="CJ75" s="56">
        <v>-89.89</v>
      </c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53" customFormat="1" ht="12" customHeight="1">
      <c r="A76" s="51" t="s">
        <v>80</v>
      </c>
      <c r="B76" s="51"/>
      <c r="C76" s="51"/>
      <c r="D76" s="51"/>
      <c r="E76" s="51"/>
      <c r="F76" s="51"/>
      <c r="G76" s="53" t="s">
        <v>81</v>
      </c>
      <c r="CJ76" s="56">
        <v>-5.19</v>
      </c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52" customFormat="1" ht="12" customHeight="1">
      <c r="A77" s="51" t="s">
        <v>82</v>
      </c>
      <c r="B77" s="51"/>
      <c r="C77" s="51"/>
      <c r="D77" s="51"/>
      <c r="E77" s="51"/>
      <c r="F77" s="51"/>
      <c r="G77" s="52" t="s">
        <v>83</v>
      </c>
      <c r="CJ77" s="56">
        <v>796.53</v>
      </c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53" customFormat="1" ht="24" customHeight="1">
      <c r="A78" s="51" t="s">
        <v>84</v>
      </c>
      <c r="B78" s="51"/>
      <c r="C78" s="51"/>
      <c r="D78" s="51"/>
      <c r="E78" s="51"/>
      <c r="F78" s="51"/>
      <c r="G78" s="53" t="s">
        <v>85</v>
      </c>
      <c r="CJ78" s="41">
        <v>0</v>
      </c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53" customFormat="1" ht="12" customHeight="1">
      <c r="A79" s="51" t="s">
        <v>86</v>
      </c>
      <c r="B79" s="51"/>
      <c r="C79" s="51"/>
      <c r="D79" s="51"/>
      <c r="E79" s="51"/>
      <c r="F79" s="51"/>
      <c r="G79" s="53" t="s">
        <v>87</v>
      </c>
      <c r="CJ79" s="56">
        <v>796.53</v>
      </c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54" customFormat="1" ht="24.75" customHeight="1">
      <c r="A80" s="51" t="s">
        <v>88</v>
      </c>
      <c r="B80" s="51"/>
      <c r="C80" s="51"/>
      <c r="D80" s="51"/>
      <c r="E80" s="51"/>
      <c r="F80" s="51"/>
      <c r="G80" s="54" t="s">
        <v>89</v>
      </c>
      <c r="CJ80" s="41">
        <v>291.95</v>
      </c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41:256" s="5" customFormat="1" ht="12.75">
      <c r="AO81" s="44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5" customFormat="1" ht="12.75" customHeight="1">
      <c r="A82" s="45"/>
      <c r="CV82" s="46" t="s">
        <v>90</v>
      </c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31" customFormat="1" ht="12.75">
      <c r="A83" s="31" t="s">
        <v>91</v>
      </c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179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5"/>
      <c r="AJ84" s="5"/>
      <c r="AK84" s="5"/>
      <c r="AL84" s="5"/>
      <c r="AM84" s="5"/>
      <c r="AN84" s="5"/>
      <c r="AO84" s="5"/>
      <c r="AP84" s="5"/>
      <c r="AQ84" s="5"/>
      <c r="AR84" s="47" t="s">
        <v>92</v>
      </c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</row>
    <row r="85" spans="124:256" s="5" customFormat="1" ht="6.75" customHeight="1"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58" customFormat="1" ht="12" customHeight="1">
      <c r="A86" s="58" t="s">
        <v>42</v>
      </c>
      <c r="U86" s="58" t="s">
        <v>93</v>
      </c>
      <c r="AB86" s="58" t="s">
        <v>94</v>
      </c>
      <c r="AP86" s="58" t="s">
        <v>95</v>
      </c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  <c r="IA86" s="59"/>
      <c r="IB86" s="59"/>
      <c r="IC86" s="59"/>
      <c r="ID86" s="59"/>
      <c r="IE86" s="59"/>
      <c r="IF86" s="59"/>
      <c r="IG86" s="59"/>
      <c r="IH86" s="59"/>
      <c r="II86" s="59"/>
      <c r="IJ86" s="59"/>
      <c r="IK86" s="59"/>
      <c r="IL86" s="59"/>
      <c r="IM86" s="59"/>
      <c r="IN86" s="59"/>
      <c r="IO86" s="59"/>
      <c r="IP86" s="59"/>
      <c r="IQ86" s="59"/>
      <c r="IR86" s="59"/>
      <c r="IS86" s="59"/>
      <c r="IT86" s="59"/>
      <c r="IU86" s="59"/>
      <c r="IV86" s="59"/>
    </row>
    <row r="87" spans="42:256" s="58" customFormat="1" ht="12" customHeight="1">
      <c r="AP87" s="58" t="s">
        <v>96</v>
      </c>
      <c r="BI87" s="58" t="s">
        <v>97</v>
      </c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61:256" s="58" customFormat="1" ht="79.5" customHeight="1">
      <c r="BI88" s="58" t="s">
        <v>98</v>
      </c>
      <c r="BZ88" s="58" t="s">
        <v>99</v>
      </c>
      <c r="CQ88" s="58" t="s">
        <v>100</v>
      </c>
      <c r="DH88" s="58" t="s">
        <v>101</v>
      </c>
      <c r="DY88" s="58" t="s">
        <v>102</v>
      </c>
      <c r="EP88" s="58" t="s">
        <v>103</v>
      </c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46:256" s="58" customFormat="1" ht="79.5" customHeight="1">
      <c r="EP89" s="58" t="s">
        <v>96</v>
      </c>
      <c r="FG89" s="58" t="s">
        <v>104</v>
      </c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60" customFormat="1" ht="12.75">
      <c r="A90" s="60">
        <v>1</v>
      </c>
      <c r="U90" s="60">
        <v>2</v>
      </c>
      <c r="AB90" s="60">
        <v>3</v>
      </c>
      <c r="AP90" s="60">
        <v>4</v>
      </c>
      <c r="BI90" s="60">
        <v>5</v>
      </c>
      <c r="BZ90" s="61" t="s">
        <v>105</v>
      </c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0">
        <v>6</v>
      </c>
      <c r="DH90" s="60">
        <v>7</v>
      </c>
      <c r="DY90" s="60">
        <v>8</v>
      </c>
      <c r="EP90" s="60">
        <v>9</v>
      </c>
      <c r="FG90" s="60">
        <v>10</v>
      </c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64" customFormat="1" ht="21.75" customHeight="1">
      <c r="A91" s="62" t="s">
        <v>106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0">
        <v>100</v>
      </c>
      <c r="V91" s="60"/>
      <c r="W91" s="60"/>
      <c r="X91" s="60"/>
      <c r="Y91" s="60"/>
      <c r="Z91" s="60"/>
      <c r="AA91" s="60"/>
      <c r="AB91" s="61" t="s">
        <v>107</v>
      </c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3">
        <f>AP92</f>
        <v>35398254</v>
      </c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>
        <f>BI92</f>
        <v>32898254</v>
      </c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4">
        <v>0</v>
      </c>
      <c r="CQ91" s="64">
        <v>0</v>
      </c>
      <c r="DH91" s="64">
        <v>0</v>
      </c>
      <c r="DY91" s="64">
        <v>0</v>
      </c>
      <c r="EP91" s="63">
        <f>EP92</f>
        <v>2500000</v>
      </c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4">
        <v>0</v>
      </c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64" customFormat="1" ht="21.75" customHeight="1" outlineLevel="1">
      <c r="A92" s="65" t="s">
        <v>108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1" t="s">
        <v>109</v>
      </c>
      <c r="V92" s="61"/>
      <c r="W92" s="61"/>
      <c r="X92" s="61"/>
      <c r="Y92" s="61"/>
      <c r="Z92" s="61"/>
      <c r="AA92" s="61"/>
      <c r="AB92" s="61" t="s">
        <v>110</v>
      </c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3">
        <f>BI92+EP92</f>
        <v>35398254</v>
      </c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>
        <v>32898254</v>
      </c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4">
        <v>0</v>
      </c>
      <c r="CQ92" s="64">
        <v>0</v>
      </c>
      <c r="DH92" s="64">
        <v>0</v>
      </c>
      <c r="DY92" s="64">
        <v>0</v>
      </c>
      <c r="EP92" s="63">
        <v>2500000</v>
      </c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4">
        <v>0</v>
      </c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64" customFormat="1" ht="21.75" customHeight="1">
      <c r="A93" s="62" t="s">
        <v>111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0">
        <v>200</v>
      </c>
      <c r="V93" s="60"/>
      <c r="W93" s="60"/>
      <c r="X93" s="60"/>
      <c r="Y93" s="60"/>
      <c r="Z93" s="60"/>
      <c r="AA93" s="60"/>
      <c r="AB93" s="61" t="s">
        <v>107</v>
      </c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3">
        <f>BI93+EP93</f>
        <v>35399054</v>
      </c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>
        <f>BI94+BI95+BI96+BI97+BI98</f>
        <v>32898254</v>
      </c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4">
        <v>0</v>
      </c>
      <c r="CQ93" s="64">
        <v>0</v>
      </c>
      <c r="DH93" s="64">
        <v>0</v>
      </c>
      <c r="DY93" s="64">
        <v>0</v>
      </c>
      <c r="EP93" s="63">
        <f>EP96</f>
        <v>2500800</v>
      </c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4">
        <v>0</v>
      </c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64" customFormat="1" ht="21.75" customHeight="1" outlineLevel="1">
      <c r="A94" s="65" t="s">
        <v>112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1" t="s">
        <v>113</v>
      </c>
      <c r="V94" s="61"/>
      <c r="W94" s="61"/>
      <c r="X94" s="61"/>
      <c r="Y94" s="61"/>
      <c r="Z94" s="61"/>
      <c r="AA94" s="61"/>
      <c r="AB94" s="61" t="s">
        <v>114</v>
      </c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3">
        <f>BI94</f>
        <v>20697546.52</v>
      </c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>
        <v>20697546.52</v>
      </c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4">
        <v>0</v>
      </c>
      <c r="CQ94" s="64">
        <v>0</v>
      </c>
      <c r="DH94" s="64">
        <v>0</v>
      </c>
      <c r="DY94" s="64">
        <v>0</v>
      </c>
      <c r="EP94" s="64">
        <v>0</v>
      </c>
      <c r="FG94" s="64">
        <v>0</v>
      </c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64" customFormat="1" ht="21.75" customHeight="1" outlineLevel="1">
      <c r="A95" s="65" t="s">
        <v>112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1" t="s">
        <v>113</v>
      </c>
      <c r="V95" s="61"/>
      <c r="W95" s="61"/>
      <c r="X95" s="61"/>
      <c r="Y95" s="61"/>
      <c r="Z95" s="61"/>
      <c r="AA95" s="61"/>
      <c r="AB95" s="61" t="s">
        <v>115</v>
      </c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3">
        <f>BI95</f>
        <v>6266207.19</v>
      </c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>
        <v>6266207.19</v>
      </c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4">
        <v>0</v>
      </c>
      <c r="CQ95" s="64">
        <v>0</v>
      </c>
      <c r="DH95" s="64">
        <v>0</v>
      </c>
      <c r="DY95" s="64">
        <v>0</v>
      </c>
      <c r="EP95" s="64">
        <v>0</v>
      </c>
      <c r="FG95" s="64">
        <v>0</v>
      </c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64" customFormat="1" ht="32.25" customHeight="1" outlineLevel="1">
      <c r="A96" s="65" t="s">
        <v>116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1" t="s">
        <v>117</v>
      </c>
      <c r="V96" s="61"/>
      <c r="W96" s="61"/>
      <c r="X96" s="61"/>
      <c r="Y96" s="61"/>
      <c r="Z96" s="61"/>
      <c r="AA96" s="61"/>
      <c r="AB96" s="61" t="s">
        <v>118</v>
      </c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3">
        <f>BI96+EP96</f>
        <v>8381924.29</v>
      </c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>
        <v>5881124.29</v>
      </c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4">
        <v>0</v>
      </c>
      <c r="CQ96" s="64">
        <v>0</v>
      </c>
      <c r="DH96" s="64">
        <v>0</v>
      </c>
      <c r="DY96" s="64">
        <v>0</v>
      </c>
      <c r="EP96" s="63">
        <f>2500000+EP103</f>
        <v>2500800</v>
      </c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4">
        <v>0</v>
      </c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64" customFormat="1" ht="32.25" customHeight="1" outlineLevel="1">
      <c r="A97" s="65" t="s">
        <v>112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1">
        <v>210</v>
      </c>
      <c r="V97" s="61"/>
      <c r="W97" s="61"/>
      <c r="X97" s="61"/>
      <c r="Y97" s="61"/>
      <c r="Z97" s="61"/>
      <c r="AA97" s="61"/>
      <c r="AB97" s="61">
        <v>112</v>
      </c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3">
        <f>BI97</f>
        <v>52656</v>
      </c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>
        <v>52656</v>
      </c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4">
        <v>0</v>
      </c>
      <c r="CQ97" s="64">
        <v>0</v>
      </c>
      <c r="DH97" s="64">
        <v>0</v>
      </c>
      <c r="DY97" s="64">
        <v>0</v>
      </c>
      <c r="EP97" s="63">
        <v>0</v>
      </c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4">
        <v>0</v>
      </c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64" customFormat="1" ht="32.25" customHeight="1" outlineLevel="1">
      <c r="A98" s="65" t="s">
        <v>119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1">
        <v>230</v>
      </c>
      <c r="V98" s="61"/>
      <c r="W98" s="61"/>
      <c r="X98" s="61"/>
      <c r="Y98" s="61"/>
      <c r="Z98" s="61"/>
      <c r="AA98" s="61"/>
      <c r="AB98" s="61">
        <v>853</v>
      </c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3">
        <f>BI98</f>
        <v>720</v>
      </c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>
        <v>720</v>
      </c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4">
        <v>0</v>
      </c>
      <c r="CQ98" s="64">
        <v>0</v>
      </c>
      <c r="DH98" s="64">
        <v>0</v>
      </c>
      <c r="DY98" s="64">
        <v>0</v>
      </c>
      <c r="EP98" s="64">
        <v>0</v>
      </c>
      <c r="FG98" s="64">
        <v>0</v>
      </c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64" customFormat="1" ht="32.25" customHeight="1">
      <c r="A99" s="62" t="s">
        <v>120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0">
        <v>300</v>
      </c>
      <c r="V99" s="60"/>
      <c r="W99" s="60"/>
      <c r="X99" s="60"/>
      <c r="Y99" s="60"/>
      <c r="Z99" s="60"/>
      <c r="AA99" s="60"/>
      <c r="AB99" s="61" t="s">
        <v>107</v>
      </c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4">
        <v>0</v>
      </c>
      <c r="BI99" s="64">
        <v>0</v>
      </c>
      <c r="BZ99" s="64">
        <v>0</v>
      </c>
      <c r="CQ99" s="64">
        <v>0</v>
      </c>
      <c r="DH99" s="64">
        <v>0</v>
      </c>
      <c r="DY99" s="64">
        <v>0</v>
      </c>
      <c r="EP99" s="64">
        <v>0</v>
      </c>
      <c r="FG99" s="64">
        <v>0</v>
      </c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66" customFormat="1" ht="11.25" customHeight="1" hidden="1" outlineLevel="1">
      <c r="A100" s="66" t="s">
        <v>121</v>
      </c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64" customFormat="1" ht="21.75" customHeight="1">
      <c r="A101" s="62" t="s">
        <v>122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0">
        <v>400</v>
      </c>
      <c r="V101" s="60"/>
      <c r="W101" s="60"/>
      <c r="X101" s="60"/>
      <c r="Y101" s="60"/>
      <c r="Z101" s="60"/>
      <c r="AA101" s="60"/>
      <c r="AB101" s="61" t="s">
        <v>107</v>
      </c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4">
        <v>0</v>
      </c>
      <c r="BI101" s="64">
        <v>0</v>
      </c>
      <c r="BZ101" s="64">
        <v>0</v>
      </c>
      <c r="CQ101" s="64">
        <v>0</v>
      </c>
      <c r="DH101" s="64">
        <v>0</v>
      </c>
      <c r="DY101" s="64">
        <v>0</v>
      </c>
      <c r="EP101" s="64">
        <v>0</v>
      </c>
      <c r="FG101" s="64">
        <v>0</v>
      </c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66" customFormat="1" ht="11.25" customHeight="1" hidden="1" outlineLevel="1">
      <c r="A102" s="66" t="s">
        <v>121</v>
      </c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64" customFormat="1" ht="21.75" customHeight="1">
      <c r="A103" s="62" t="s">
        <v>123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0">
        <v>500</v>
      </c>
      <c r="V103" s="60"/>
      <c r="W103" s="60"/>
      <c r="X103" s="60"/>
      <c r="Y103" s="60"/>
      <c r="Z103" s="60"/>
      <c r="AA103" s="60"/>
      <c r="AB103" s="61" t="s">
        <v>107</v>
      </c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3">
        <f>BI103+EP103</f>
        <v>800</v>
      </c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>
        <v>0</v>
      </c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4">
        <v>0</v>
      </c>
      <c r="CQ103" s="64">
        <v>0</v>
      </c>
      <c r="DH103" s="64">
        <v>0</v>
      </c>
      <c r="DY103" s="64">
        <v>0</v>
      </c>
      <c r="EP103" s="64">
        <v>800</v>
      </c>
      <c r="FG103" s="64">
        <v>0</v>
      </c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64" customFormat="1" ht="21.75" customHeight="1">
      <c r="A104" s="62" t="s">
        <v>124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0">
        <v>600</v>
      </c>
      <c r="V104" s="60"/>
      <c r="W104" s="60"/>
      <c r="X104" s="60"/>
      <c r="Y104" s="60"/>
      <c r="Z104" s="60"/>
      <c r="AA104" s="60"/>
      <c r="AB104" s="61" t="s">
        <v>107</v>
      </c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4">
        <v>0</v>
      </c>
      <c r="BI104" s="64">
        <v>0</v>
      </c>
      <c r="BZ104" s="64">
        <v>0</v>
      </c>
      <c r="CQ104" s="64">
        <v>0</v>
      </c>
      <c r="DH104" s="64">
        <v>0</v>
      </c>
      <c r="DY104" s="64">
        <v>0</v>
      </c>
      <c r="EP104" s="64">
        <v>0</v>
      </c>
      <c r="FG104" s="64">
        <v>0</v>
      </c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31" customFormat="1" ht="12.75">
      <c r="A105" s="31" t="s">
        <v>91</v>
      </c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179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5"/>
      <c r="AJ106" s="5"/>
      <c r="AK106" s="5"/>
      <c r="AL106" s="5"/>
      <c r="AM106" s="5"/>
      <c r="AN106" s="5"/>
      <c r="AO106" s="5"/>
      <c r="AP106" s="5"/>
      <c r="AQ106" s="5"/>
      <c r="AR106" s="47" t="s">
        <v>125</v>
      </c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</row>
    <row r="107" spans="124:256" s="5" customFormat="1" ht="6.75" customHeight="1"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58" customFormat="1" ht="12" customHeight="1">
      <c r="A108" s="58" t="s">
        <v>42</v>
      </c>
      <c r="U108" s="58" t="s">
        <v>93</v>
      </c>
      <c r="AB108" s="58" t="s">
        <v>94</v>
      </c>
      <c r="AP108" s="58" t="s">
        <v>95</v>
      </c>
      <c r="FX108" s="59"/>
      <c r="FY108" s="59"/>
      <c r="FZ108" s="59"/>
      <c r="GA108" s="59"/>
      <c r="GB108" s="59"/>
      <c r="GC108" s="59"/>
      <c r="GD108" s="59"/>
      <c r="GE108" s="59"/>
      <c r="GF108" s="59"/>
      <c r="GG108" s="59"/>
      <c r="GH108" s="59"/>
      <c r="GI108" s="59"/>
      <c r="GJ108" s="59"/>
      <c r="GK108" s="59"/>
      <c r="GL108" s="59"/>
      <c r="GM108" s="59"/>
      <c r="GN108" s="59"/>
      <c r="GO108" s="59"/>
      <c r="GP108" s="59"/>
      <c r="GQ108" s="59"/>
      <c r="GR108" s="59"/>
      <c r="GS108" s="59"/>
      <c r="GT108" s="59"/>
      <c r="GU108" s="59"/>
      <c r="GV108" s="59"/>
      <c r="GW108" s="59"/>
      <c r="GX108" s="59"/>
      <c r="GY108" s="59"/>
      <c r="GZ108" s="59"/>
      <c r="HA108" s="59"/>
      <c r="HB108" s="59"/>
      <c r="HC108" s="59"/>
      <c r="HD108" s="59"/>
      <c r="HE108" s="59"/>
      <c r="HF108" s="59"/>
      <c r="HG108" s="59"/>
      <c r="HH108" s="59"/>
      <c r="HI108" s="59"/>
      <c r="HJ108" s="59"/>
      <c r="HK108" s="59"/>
      <c r="HL108" s="59"/>
      <c r="HM108" s="59"/>
      <c r="HN108" s="59"/>
      <c r="HO108" s="59"/>
      <c r="HP108" s="59"/>
      <c r="HQ108" s="59"/>
      <c r="HR108" s="59"/>
      <c r="HS108" s="59"/>
      <c r="HT108" s="59"/>
      <c r="HU108" s="59"/>
      <c r="HV108" s="59"/>
      <c r="HW108" s="59"/>
      <c r="HX108" s="59"/>
      <c r="HY108" s="59"/>
      <c r="HZ108" s="59"/>
      <c r="IA108" s="59"/>
      <c r="IB108" s="59"/>
      <c r="IC108" s="59"/>
      <c r="ID108" s="59"/>
      <c r="IE108" s="59"/>
      <c r="IF108" s="59"/>
      <c r="IG108" s="59"/>
      <c r="IH108" s="59"/>
      <c r="II108" s="59"/>
      <c r="IJ108" s="59"/>
      <c r="IK108" s="59"/>
      <c r="IL108" s="59"/>
      <c r="IM108" s="59"/>
      <c r="IN108" s="59"/>
      <c r="IO108" s="59"/>
      <c r="IP108" s="59"/>
      <c r="IQ108" s="59"/>
      <c r="IR108" s="59"/>
      <c r="IS108" s="59"/>
      <c r="IT108" s="59"/>
      <c r="IU108" s="59"/>
      <c r="IV108" s="59"/>
    </row>
    <row r="109" spans="42:256" s="58" customFormat="1" ht="12" customHeight="1">
      <c r="AP109" s="58" t="s">
        <v>96</v>
      </c>
      <c r="BI109" s="58" t="s">
        <v>97</v>
      </c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61:256" s="58" customFormat="1" ht="79.5" customHeight="1">
      <c r="BI110" s="58" t="s">
        <v>98</v>
      </c>
      <c r="BZ110" s="58" t="s">
        <v>99</v>
      </c>
      <c r="CQ110" s="58" t="s">
        <v>100</v>
      </c>
      <c r="DH110" s="58" t="s">
        <v>101</v>
      </c>
      <c r="DY110" s="58" t="s">
        <v>102</v>
      </c>
      <c r="EP110" s="58" t="s">
        <v>103</v>
      </c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46:256" s="58" customFormat="1" ht="79.5" customHeight="1">
      <c r="EP111" s="58" t="s">
        <v>96</v>
      </c>
      <c r="FG111" s="58" t="s">
        <v>104</v>
      </c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60" customFormat="1" ht="12.75">
      <c r="A112" s="60">
        <v>1</v>
      </c>
      <c r="U112" s="60">
        <v>2</v>
      </c>
      <c r="AB112" s="60">
        <v>3</v>
      </c>
      <c r="AP112" s="60">
        <v>4</v>
      </c>
      <c r="BI112" s="60">
        <v>5</v>
      </c>
      <c r="BZ112" s="61" t="s">
        <v>105</v>
      </c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0">
        <v>6</v>
      </c>
      <c r="DH112" s="60">
        <v>7</v>
      </c>
      <c r="DY112" s="60">
        <v>8</v>
      </c>
      <c r="EP112" s="60">
        <v>9</v>
      </c>
      <c r="FG112" s="60">
        <v>10</v>
      </c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64" customFormat="1" ht="21.75" customHeight="1">
      <c r="A113" s="62" t="s">
        <v>106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0">
        <v>100</v>
      </c>
      <c r="V113" s="60"/>
      <c r="W113" s="60"/>
      <c r="X113" s="60"/>
      <c r="Y113" s="60"/>
      <c r="Z113" s="60"/>
      <c r="AA113" s="60"/>
      <c r="AB113" s="61" t="s">
        <v>107</v>
      </c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3">
        <f>BI113+EP113</f>
        <v>33652507</v>
      </c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>
        <f>BI114</f>
        <v>31152507</v>
      </c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4">
        <v>0</v>
      </c>
      <c r="CQ113" s="64">
        <v>0</v>
      </c>
      <c r="DH113" s="64">
        <v>0</v>
      </c>
      <c r="DY113" s="64">
        <v>0</v>
      </c>
      <c r="EP113" s="63">
        <f>EP114</f>
        <v>2500000</v>
      </c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4">
        <v>0</v>
      </c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64" customFormat="1" ht="21.75" customHeight="1" outlineLevel="1">
      <c r="A114" s="65" t="s">
        <v>108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1" t="s">
        <v>109</v>
      </c>
      <c r="V114" s="61"/>
      <c r="W114" s="61"/>
      <c r="X114" s="61"/>
      <c r="Y114" s="61"/>
      <c r="Z114" s="61"/>
      <c r="AA114" s="61"/>
      <c r="AB114" s="61" t="s">
        <v>110</v>
      </c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3">
        <f>BI114+EP114</f>
        <v>33652507</v>
      </c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>
        <v>31152507</v>
      </c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4">
        <v>0</v>
      </c>
      <c r="CQ114" s="64">
        <v>0</v>
      </c>
      <c r="DH114" s="64">
        <v>0</v>
      </c>
      <c r="DY114" s="64">
        <v>0</v>
      </c>
      <c r="EP114" s="63">
        <v>2500000</v>
      </c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4">
        <v>0</v>
      </c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64" customFormat="1" ht="21.75" customHeight="1">
      <c r="A115" s="62" t="s">
        <v>111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0">
        <v>200</v>
      </c>
      <c r="V115" s="60"/>
      <c r="W115" s="60"/>
      <c r="X115" s="60"/>
      <c r="Y115" s="60"/>
      <c r="Z115" s="60"/>
      <c r="AA115" s="60"/>
      <c r="AB115" s="61" t="s">
        <v>107</v>
      </c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3">
        <f>BI115+EP115</f>
        <v>33652507</v>
      </c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>
        <f>BI116+BI117+BI118</f>
        <v>31152507</v>
      </c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4">
        <v>0</v>
      </c>
      <c r="CQ115" s="64">
        <v>0</v>
      </c>
      <c r="DH115" s="64">
        <v>0</v>
      </c>
      <c r="DY115" s="64">
        <v>0</v>
      </c>
      <c r="EP115" s="63">
        <f>EP118</f>
        <v>2500000</v>
      </c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4">
        <v>0</v>
      </c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64" customFormat="1" ht="21.75" customHeight="1" outlineLevel="1">
      <c r="A116" s="65" t="s">
        <v>126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1" t="s">
        <v>113</v>
      </c>
      <c r="V116" s="61"/>
      <c r="W116" s="61"/>
      <c r="X116" s="61"/>
      <c r="Y116" s="61"/>
      <c r="Z116" s="61"/>
      <c r="AA116" s="61"/>
      <c r="AB116" s="61" t="s">
        <v>114</v>
      </c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3">
        <f>BI116</f>
        <v>20697546.52</v>
      </c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>
        <v>20697546.52</v>
      </c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4">
        <v>0</v>
      </c>
      <c r="CQ116" s="64">
        <v>0</v>
      </c>
      <c r="DH116" s="64">
        <v>0</v>
      </c>
      <c r="DY116" s="64">
        <v>0</v>
      </c>
      <c r="EP116" s="64">
        <v>0</v>
      </c>
      <c r="FG116" s="64">
        <v>0</v>
      </c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64" customFormat="1" ht="21.75" customHeight="1" outlineLevel="1">
      <c r="A117" s="65" t="s">
        <v>126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1" t="s">
        <v>113</v>
      </c>
      <c r="V117" s="61"/>
      <c r="W117" s="61"/>
      <c r="X117" s="61"/>
      <c r="Y117" s="61"/>
      <c r="Z117" s="61"/>
      <c r="AA117" s="61"/>
      <c r="AB117" s="61" t="s">
        <v>115</v>
      </c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3">
        <f>BI117</f>
        <v>6266207.19</v>
      </c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>
        <v>6266207.19</v>
      </c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4">
        <v>0</v>
      </c>
      <c r="CQ117" s="64">
        <v>0</v>
      </c>
      <c r="DH117" s="64">
        <v>0</v>
      </c>
      <c r="DY117" s="64">
        <v>0</v>
      </c>
      <c r="EP117" s="64">
        <v>0</v>
      </c>
      <c r="FG117" s="64">
        <v>0</v>
      </c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64" customFormat="1" ht="32.25" customHeight="1" outlineLevel="1">
      <c r="A118" s="65" t="s">
        <v>116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1" t="s">
        <v>117</v>
      </c>
      <c r="V118" s="61"/>
      <c r="W118" s="61"/>
      <c r="X118" s="61"/>
      <c r="Y118" s="61"/>
      <c r="Z118" s="61"/>
      <c r="AA118" s="61"/>
      <c r="AB118" s="61" t="s">
        <v>118</v>
      </c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3">
        <f>BI118+EP118</f>
        <v>6688753.29</v>
      </c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>
        <v>4188753.29</v>
      </c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4">
        <v>0</v>
      </c>
      <c r="CQ118" s="64">
        <v>0</v>
      </c>
      <c r="DH118" s="64">
        <v>0</v>
      </c>
      <c r="DY118" s="64">
        <v>0</v>
      </c>
      <c r="EP118" s="63">
        <v>2500000</v>
      </c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4">
        <v>0</v>
      </c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31" customFormat="1" ht="12.75">
      <c r="A119" s="31" t="s">
        <v>91</v>
      </c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179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5"/>
      <c r="AJ120" s="5"/>
      <c r="AK120" s="5"/>
      <c r="AL120" s="5"/>
      <c r="AM120" s="5"/>
      <c r="AN120" s="5"/>
      <c r="AO120" s="5"/>
      <c r="AP120" s="5"/>
      <c r="AQ120" s="5"/>
      <c r="AR120" s="47" t="s">
        <v>127</v>
      </c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</row>
    <row r="121" spans="124:256" s="5" customFormat="1" ht="6.75" customHeight="1"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58" customFormat="1" ht="12" customHeight="1">
      <c r="A122" s="58" t="s">
        <v>42</v>
      </c>
      <c r="U122" s="58" t="s">
        <v>93</v>
      </c>
      <c r="AB122" s="58" t="s">
        <v>94</v>
      </c>
      <c r="AP122" s="58" t="s">
        <v>95</v>
      </c>
      <c r="FX122" s="59"/>
      <c r="FY122" s="59"/>
      <c r="FZ122" s="59"/>
      <c r="GA122" s="59"/>
      <c r="GB122" s="59"/>
      <c r="GC122" s="59"/>
      <c r="GD122" s="59"/>
      <c r="GE122" s="59"/>
      <c r="GF122" s="59"/>
      <c r="GG122" s="59"/>
      <c r="GH122" s="59"/>
      <c r="GI122" s="59"/>
      <c r="GJ122" s="59"/>
      <c r="GK122" s="59"/>
      <c r="GL122" s="59"/>
      <c r="GM122" s="59"/>
      <c r="GN122" s="59"/>
      <c r="GO122" s="59"/>
      <c r="GP122" s="59"/>
      <c r="GQ122" s="59"/>
      <c r="GR122" s="59"/>
      <c r="GS122" s="59"/>
      <c r="GT122" s="59"/>
      <c r="GU122" s="59"/>
      <c r="GV122" s="59"/>
      <c r="GW122" s="59"/>
      <c r="GX122" s="59"/>
      <c r="GY122" s="59"/>
      <c r="GZ122" s="59"/>
      <c r="HA122" s="59"/>
      <c r="HB122" s="59"/>
      <c r="HC122" s="59"/>
      <c r="HD122" s="59"/>
      <c r="HE122" s="59"/>
      <c r="HF122" s="59"/>
      <c r="HG122" s="59"/>
      <c r="HH122" s="59"/>
      <c r="HI122" s="59"/>
      <c r="HJ122" s="59"/>
      <c r="HK122" s="59"/>
      <c r="HL122" s="59"/>
      <c r="HM122" s="59"/>
      <c r="HN122" s="59"/>
      <c r="HO122" s="59"/>
      <c r="HP122" s="59"/>
      <c r="HQ122" s="59"/>
      <c r="HR122" s="59"/>
      <c r="HS122" s="59"/>
      <c r="HT122" s="59"/>
      <c r="HU122" s="59"/>
      <c r="HV122" s="59"/>
      <c r="HW122" s="59"/>
      <c r="HX122" s="59"/>
      <c r="HY122" s="59"/>
      <c r="HZ122" s="59"/>
      <c r="IA122" s="59"/>
      <c r="IB122" s="59"/>
      <c r="IC122" s="59"/>
      <c r="ID122" s="59"/>
      <c r="IE122" s="59"/>
      <c r="IF122" s="59"/>
      <c r="IG122" s="59"/>
      <c r="IH122" s="59"/>
      <c r="II122" s="59"/>
      <c r="IJ122" s="59"/>
      <c r="IK122" s="59"/>
      <c r="IL122" s="59"/>
      <c r="IM122" s="59"/>
      <c r="IN122" s="59"/>
      <c r="IO122" s="59"/>
      <c r="IP122" s="59"/>
      <c r="IQ122" s="59"/>
      <c r="IR122" s="59"/>
      <c r="IS122" s="59"/>
      <c r="IT122" s="59"/>
      <c r="IU122" s="59"/>
      <c r="IV122" s="59"/>
    </row>
    <row r="123" spans="42:256" s="58" customFormat="1" ht="12" customHeight="1">
      <c r="AP123" s="58" t="s">
        <v>96</v>
      </c>
      <c r="BI123" s="58" t="s">
        <v>97</v>
      </c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61:256" s="58" customFormat="1" ht="79.5" customHeight="1">
      <c r="BI124" s="58" t="s">
        <v>98</v>
      </c>
      <c r="BZ124" s="58" t="s">
        <v>99</v>
      </c>
      <c r="CQ124" s="58" t="s">
        <v>100</v>
      </c>
      <c r="DH124" s="58" t="s">
        <v>101</v>
      </c>
      <c r="DY124" s="58" t="s">
        <v>102</v>
      </c>
      <c r="EP124" s="58" t="s">
        <v>103</v>
      </c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46:256" s="58" customFormat="1" ht="79.5" customHeight="1">
      <c r="EP125" s="58" t="s">
        <v>96</v>
      </c>
      <c r="FG125" s="58" t="s">
        <v>104</v>
      </c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60" customFormat="1" ht="12.75">
      <c r="A126" s="60">
        <v>1</v>
      </c>
      <c r="U126" s="60">
        <v>2</v>
      </c>
      <c r="AB126" s="60">
        <v>3</v>
      </c>
      <c r="AP126" s="60">
        <v>4</v>
      </c>
      <c r="BI126" s="60">
        <v>5</v>
      </c>
      <c r="BZ126" s="61" t="s">
        <v>105</v>
      </c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0">
        <v>6</v>
      </c>
      <c r="DH126" s="60">
        <v>7</v>
      </c>
      <c r="DY126" s="60">
        <v>8</v>
      </c>
      <c r="EP126" s="60">
        <v>9</v>
      </c>
      <c r="FG126" s="60">
        <v>10</v>
      </c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64" customFormat="1" ht="21.75" customHeight="1">
      <c r="A127" s="62" t="s">
        <v>106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0">
        <v>100</v>
      </c>
      <c r="V127" s="60"/>
      <c r="W127" s="60"/>
      <c r="X127" s="60"/>
      <c r="Y127" s="60"/>
      <c r="Z127" s="60"/>
      <c r="AA127" s="60"/>
      <c r="AB127" s="61" t="s">
        <v>107</v>
      </c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3">
        <f>BI127+EP127</f>
        <v>33642032</v>
      </c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>
        <f>BI128</f>
        <v>31142032</v>
      </c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4">
        <v>0</v>
      </c>
      <c r="CQ127" s="64">
        <v>0</v>
      </c>
      <c r="DH127" s="64">
        <v>0</v>
      </c>
      <c r="DY127" s="64">
        <v>0</v>
      </c>
      <c r="EP127" s="63">
        <f>EP128</f>
        <v>2500000</v>
      </c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4">
        <v>0</v>
      </c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64" customFormat="1" ht="21.75" customHeight="1" outlineLevel="1">
      <c r="A128" s="65" t="s">
        <v>108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1" t="s">
        <v>109</v>
      </c>
      <c r="V128" s="61"/>
      <c r="W128" s="61"/>
      <c r="X128" s="61"/>
      <c r="Y128" s="61"/>
      <c r="Z128" s="61"/>
      <c r="AA128" s="61"/>
      <c r="AB128" s="61" t="s">
        <v>110</v>
      </c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3">
        <f>BI128+EP128</f>
        <v>33642032</v>
      </c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>
        <v>31142032</v>
      </c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4">
        <v>0</v>
      </c>
      <c r="CQ128" s="64">
        <v>0</v>
      </c>
      <c r="DH128" s="64">
        <v>0</v>
      </c>
      <c r="DY128" s="64">
        <v>0</v>
      </c>
      <c r="EP128" s="63">
        <v>2500000</v>
      </c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4">
        <v>0</v>
      </c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64" customFormat="1" ht="21.75" customHeight="1">
      <c r="A129" s="62" t="s">
        <v>111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0">
        <v>200</v>
      </c>
      <c r="V129" s="60"/>
      <c r="W129" s="60"/>
      <c r="X129" s="60"/>
      <c r="Y129" s="60"/>
      <c r="Z129" s="60"/>
      <c r="AA129" s="60"/>
      <c r="AB129" s="61" t="s">
        <v>107</v>
      </c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3">
        <f>BI129+EP129</f>
        <v>33642032</v>
      </c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>
        <f>BI130+BI131+BI132</f>
        <v>31142032</v>
      </c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4">
        <v>0</v>
      </c>
      <c r="CQ129" s="64">
        <v>0</v>
      </c>
      <c r="DH129" s="64">
        <v>0</v>
      </c>
      <c r="DY129" s="64">
        <v>0</v>
      </c>
      <c r="EP129" s="63">
        <f>EP132</f>
        <v>2500000</v>
      </c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4">
        <v>0</v>
      </c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64" customFormat="1" ht="21.75" customHeight="1" outlineLevel="1">
      <c r="A130" s="65" t="s">
        <v>126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1" t="s">
        <v>113</v>
      </c>
      <c r="V130" s="61"/>
      <c r="W130" s="61"/>
      <c r="X130" s="61"/>
      <c r="Y130" s="61"/>
      <c r="Z130" s="61"/>
      <c r="AA130" s="61"/>
      <c r="AB130" s="61" t="s">
        <v>114</v>
      </c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3">
        <f>BI130</f>
        <v>20697546.52</v>
      </c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>
        <v>20697546.52</v>
      </c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4">
        <v>0</v>
      </c>
      <c r="CQ130" s="64">
        <v>0</v>
      </c>
      <c r="DH130" s="64">
        <v>0</v>
      </c>
      <c r="DY130" s="64">
        <v>0</v>
      </c>
      <c r="EP130" s="64">
        <v>0</v>
      </c>
      <c r="FG130" s="64">
        <v>0</v>
      </c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64" customFormat="1" ht="21.75" customHeight="1" outlineLevel="1">
      <c r="A131" s="65" t="s">
        <v>126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1" t="s">
        <v>113</v>
      </c>
      <c r="V131" s="61"/>
      <c r="W131" s="61"/>
      <c r="X131" s="61"/>
      <c r="Y131" s="61"/>
      <c r="Z131" s="61"/>
      <c r="AA131" s="61"/>
      <c r="AB131" s="61" t="s">
        <v>115</v>
      </c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3">
        <f>BI131</f>
        <v>6266207.19</v>
      </c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>
        <v>6266207.19</v>
      </c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4">
        <v>0</v>
      </c>
      <c r="CQ131" s="64">
        <v>0</v>
      </c>
      <c r="DH131" s="64">
        <v>0</v>
      </c>
      <c r="DY131" s="64">
        <v>0</v>
      </c>
      <c r="EP131" s="64">
        <v>0</v>
      </c>
      <c r="FG131" s="64">
        <v>0</v>
      </c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64" customFormat="1" ht="32.25" customHeight="1" outlineLevel="1">
      <c r="A132" s="65" t="s">
        <v>116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1" t="s">
        <v>117</v>
      </c>
      <c r="V132" s="61"/>
      <c r="W132" s="61"/>
      <c r="X132" s="61"/>
      <c r="Y132" s="61"/>
      <c r="Z132" s="61"/>
      <c r="AA132" s="61"/>
      <c r="AB132" s="61" t="s">
        <v>118</v>
      </c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3">
        <f>BI132+EP132</f>
        <v>6678278.29</v>
      </c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>
        <v>4178278.29</v>
      </c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4">
        <v>0</v>
      </c>
      <c r="CQ132" s="64">
        <v>0</v>
      </c>
      <c r="DH132" s="64">
        <v>0</v>
      </c>
      <c r="DY132" s="64">
        <v>0</v>
      </c>
      <c r="EP132" s="63">
        <v>2500000</v>
      </c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4">
        <v>0</v>
      </c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64" customFormat="1" ht="32.25" customHeight="1" hidden="1" outlineLevel="1">
      <c r="A133" s="65" t="s">
        <v>128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1" t="s">
        <v>129</v>
      </c>
      <c r="V133" s="61"/>
      <c r="W133" s="61"/>
      <c r="X133" s="61"/>
      <c r="Y133" s="61"/>
      <c r="Z133" s="61"/>
      <c r="AA133" s="61"/>
      <c r="AB133" s="61" t="s">
        <v>130</v>
      </c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4">
        <v>0</v>
      </c>
      <c r="CQ133" s="64">
        <v>0</v>
      </c>
      <c r="DH133" s="64">
        <v>0</v>
      </c>
      <c r="DY133" s="64">
        <v>0</v>
      </c>
      <c r="EP133" s="64">
        <v>0</v>
      </c>
      <c r="FG133" s="64">
        <v>0</v>
      </c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64" customFormat="1" ht="32.25" customHeight="1" hidden="1">
      <c r="A134" s="62" t="s">
        <v>120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0">
        <v>300</v>
      </c>
      <c r="V134" s="60"/>
      <c r="W134" s="60"/>
      <c r="X134" s="60"/>
      <c r="Y134" s="60"/>
      <c r="Z134" s="60"/>
      <c r="AA134" s="60"/>
      <c r="AB134" s="61" t="s">
        <v>107</v>
      </c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4">
        <v>0</v>
      </c>
      <c r="BI134" s="64">
        <v>0</v>
      </c>
      <c r="BZ134" s="64">
        <v>0</v>
      </c>
      <c r="CQ134" s="64">
        <v>0</v>
      </c>
      <c r="DH134" s="64">
        <v>0</v>
      </c>
      <c r="DY134" s="64">
        <v>0</v>
      </c>
      <c r="EP134" s="64">
        <v>0</v>
      </c>
      <c r="FG134" s="64">
        <v>0</v>
      </c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66" customFormat="1" ht="11.25" customHeight="1" hidden="1" outlineLevel="1">
      <c r="A135" s="66" t="s">
        <v>121</v>
      </c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64" customFormat="1" ht="21.75" customHeight="1" hidden="1">
      <c r="A136" s="62" t="s">
        <v>122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0">
        <v>400</v>
      </c>
      <c r="V136" s="60"/>
      <c r="W136" s="60"/>
      <c r="X136" s="60"/>
      <c r="Y136" s="60"/>
      <c r="Z136" s="60"/>
      <c r="AA136" s="60"/>
      <c r="AB136" s="61" t="s">
        <v>107</v>
      </c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4">
        <v>0</v>
      </c>
      <c r="BI136" s="64">
        <v>0</v>
      </c>
      <c r="BZ136" s="64">
        <v>0</v>
      </c>
      <c r="CQ136" s="64">
        <v>0</v>
      </c>
      <c r="DH136" s="64">
        <v>0</v>
      </c>
      <c r="DY136" s="64">
        <v>0</v>
      </c>
      <c r="EP136" s="64">
        <v>0</v>
      </c>
      <c r="FG136" s="64">
        <v>0</v>
      </c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66" customFormat="1" ht="11.25" customHeight="1" hidden="1" outlineLevel="1">
      <c r="A137" s="66" t="s">
        <v>121</v>
      </c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64" customFormat="1" ht="21.75" customHeight="1" hidden="1">
      <c r="A138" s="62" t="s">
        <v>123</v>
      </c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0">
        <v>500</v>
      </c>
      <c r="V138" s="60"/>
      <c r="W138" s="60"/>
      <c r="X138" s="60"/>
      <c r="Y138" s="60"/>
      <c r="Z138" s="60"/>
      <c r="AA138" s="60"/>
      <c r="AB138" s="61" t="s">
        <v>107</v>
      </c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4">
        <v>0</v>
      </c>
      <c r="BI138" s="64">
        <v>0</v>
      </c>
      <c r="BZ138" s="64">
        <v>0</v>
      </c>
      <c r="CQ138" s="64">
        <v>0</v>
      </c>
      <c r="DH138" s="64">
        <v>0</v>
      </c>
      <c r="DY138" s="64">
        <v>0</v>
      </c>
      <c r="EP138" s="64">
        <v>0</v>
      </c>
      <c r="FG138" s="64">
        <v>0</v>
      </c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64" customFormat="1" ht="21.75" customHeight="1" hidden="1">
      <c r="A139" s="62" t="s">
        <v>124</v>
      </c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0">
        <v>600</v>
      </c>
      <c r="V139" s="60"/>
      <c r="W139" s="60"/>
      <c r="X139" s="60"/>
      <c r="Y139" s="60"/>
      <c r="Z139" s="60"/>
      <c r="AA139" s="60"/>
      <c r="AB139" s="61" t="s">
        <v>107</v>
      </c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4">
        <v>0</v>
      </c>
      <c r="BI139" s="64">
        <v>0</v>
      </c>
      <c r="BZ139" s="64">
        <v>0</v>
      </c>
      <c r="CQ139" s="64">
        <v>0</v>
      </c>
      <c r="DH139" s="64">
        <v>0</v>
      </c>
      <c r="DY139" s="64">
        <v>0</v>
      </c>
      <c r="EP139" s="64">
        <v>0</v>
      </c>
      <c r="FG139" s="64">
        <v>0</v>
      </c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64" customFormat="1" ht="32.25" customHeight="1" hidden="1">
      <c r="A140" s="62" t="s">
        <v>120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0">
        <v>300</v>
      </c>
      <c r="V140" s="60"/>
      <c r="W140" s="60"/>
      <c r="X140" s="60"/>
      <c r="Y140" s="60"/>
      <c r="Z140" s="60"/>
      <c r="AA140" s="60"/>
      <c r="AB140" s="61" t="s">
        <v>107</v>
      </c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4">
        <v>0</v>
      </c>
      <c r="BI140" s="64">
        <v>0</v>
      </c>
      <c r="BZ140" s="64">
        <v>0</v>
      </c>
      <c r="CQ140" s="64">
        <v>0</v>
      </c>
      <c r="DH140" s="64">
        <v>0</v>
      </c>
      <c r="DY140" s="64">
        <v>0</v>
      </c>
      <c r="EP140" s="64">
        <v>0</v>
      </c>
      <c r="FG140" s="64">
        <v>0</v>
      </c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66" customFormat="1" ht="11.25" customHeight="1" hidden="1" outlineLevel="1">
      <c r="A141" s="66" t="s">
        <v>121</v>
      </c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64" customFormat="1" ht="21.75" customHeight="1" hidden="1">
      <c r="A142" s="62" t="s">
        <v>122</v>
      </c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0">
        <v>400</v>
      </c>
      <c r="V142" s="60"/>
      <c r="W142" s="60"/>
      <c r="X142" s="60"/>
      <c r="Y142" s="60"/>
      <c r="Z142" s="60"/>
      <c r="AA142" s="60"/>
      <c r="AB142" s="61" t="s">
        <v>107</v>
      </c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4">
        <v>0</v>
      </c>
      <c r="BI142" s="64">
        <v>0</v>
      </c>
      <c r="BZ142" s="64">
        <v>0</v>
      </c>
      <c r="CQ142" s="64">
        <v>0</v>
      </c>
      <c r="DH142" s="64">
        <v>0</v>
      </c>
      <c r="DY142" s="64">
        <v>0</v>
      </c>
      <c r="EP142" s="64">
        <v>0</v>
      </c>
      <c r="FG142" s="64">
        <v>0</v>
      </c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66" customFormat="1" ht="11.25" customHeight="1" hidden="1" outlineLevel="1">
      <c r="A143" s="66" t="s">
        <v>121</v>
      </c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64" customFormat="1" ht="21.75" customHeight="1" hidden="1">
      <c r="A144" s="62" t="s">
        <v>123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0">
        <v>500</v>
      </c>
      <c r="V144" s="60"/>
      <c r="W144" s="60"/>
      <c r="X144" s="60"/>
      <c r="Y144" s="60"/>
      <c r="Z144" s="60"/>
      <c r="AA144" s="60"/>
      <c r="AB144" s="61" t="s">
        <v>107</v>
      </c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4">
        <v>0</v>
      </c>
      <c r="BI144" s="64">
        <v>0</v>
      </c>
      <c r="BZ144" s="64">
        <v>0</v>
      </c>
      <c r="CQ144" s="64">
        <v>0</v>
      </c>
      <c r="DH144" s="64">
        <v>0</v>
      </c>
      <c r="DY144" s="64">
        <v>0</v>
      </c>
      <c r="EP144" s="64">
        <v>0</v>
      </c>
      <c r="FG144" s="64">
        <v>0</v>
      </c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64" customFormat="1" ht="21.75" customHeight="1" hidden="1">
      <c r="A145" s="62" t="s">
        <v>124</v>
      </c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0">
        <v>600</v>
      </c>
      <c r="V145" s="60"/>
      <c r="W145" s="60"/>
      <c r="X145" s="60"/>
      <c r="Y145" s="60"/>
      <c r="Z145" s="60"/>
      <c r="AA145" s="60"/>
      <c r="AB145" s="61" t="s">
        <v>107</v>
      </c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4">
        <v>0</v>
      </c>
      <c r="BI145" s="64">
        <v>0</v>
      </c>
      <c r="BZ145" s="64">
        <v>0</v>
      </c>
      <c r="CQ145" s="64">
        <v>0</v>
      </c>
      <c r="DH145" s="64">
        <v>0</v>
      </c>
      <c r="DY145" s="64">
        <v>0</v>
      </c>
      <c r="EP145" s="64">
        <v>0</v>
      </c>
      <c r="FG145" s="64">
        <v>0</v>
      </c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41:256" s="5" customFormat="1" ht="6.75" customHeight="1">
      <c r="AO146" s="44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5"/>
      <c r="FS146" s="35"/>
      <c r="FT146" s="35"/>
      <c r="FU146" s="35"/>
      <c r="FV146" s="35"/>
      <c r="FW146" s="35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5" customFormat="1" ht="12.75" customHeight="1">
      <c r="A147" s="45"/>
      <c r="CV147" s="46" t="s">
        <v>131</v>
      </c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  <c r="FJ147" s="35"/>
      <c r="FK147" s="35"/>
      <c r="FL147" s="35"/>
      <c r="FM147" s="35"/>
      <c r="FN147" s="35"/>
      <c r="FO147" s="35"/>
      <c r="FP147" s="35"/>
      <c r="FQ147" s="35"/>
      <c r="FR147" s="35"/>
      <c r="FS147" s="35"/>
      <c r="FT147" s="35"/>
      <c r="FU147" s="35"/>
      <c r="FV147" s="35"/>
      <c r="FW147" s="35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67" customFormat="1" ht="25.5" customHeight="1">
      <c r="A148" s="67" t="s">
        <v>132</v>
      </c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179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5"/>
      <c r="AJ149" s="5"/>
      <c r="AK149" s="5"/>
      <c r="AL149" s="5"/>
      <c r="AM149" s="5"/>
      <c r="AN149" s="5"/>
      <c r="AO149" s="5"/>
      <c r="AP149" s="5"/>
      <c r="AQ149" s="5"/>
      <c r="AR149" s="47" t="s">
        <v>133</v>
      </c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5"/>
      <c r="FS149" s="35"/>
      <c r="FT149" s="35"/>
      <c r="FU149" s="35"/>
      <c r="FV149" s="35"/>
      <c r="FW149" s="35"/>
    </row>
    <row r="150" spans="124:256" s="5" customFormat="1" ht="9.75" customHeight="1"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58" customFormat="1" ht="12" customHeight="1">
      <c r="A151" s="58" t="s">
        <v>42</v>
      </c>
      <c r="U151" s="58" t="s">
        <v>93</v>
      </c>
      <c r="AB151" s="58" t="s">
        <v>134</v>
      </c>
      <c r="AJ151" s="58" t="s">
        <v>135</v>
      </c>
      <c r="FX151" s="59"/>
      <c r="FY151" s="59"/>
      <c r="FZ151" s="59"/>
      <c r="GA151" s="59"/>
      <c r="GB151" s="59"/>
      <c r="GC151" s="59"/>
      <c r="GD151" s="59"/>
      <c r="GE151" s="59"/>
      <c r="GF151" s="59"/>
      <c r="GG151" s="59"/>
      <c r="GH151" s="59"/>
      <c r="GI151" s="59"/>
      <c r="GJ151" s="59"/>
      <c r="GK151" s="59"/>
      <c r="GL151" s="59"/>
      <c r="GM151" s="59"/>
      <c r="GN151" s="59"/>
      <c r="GO151" s="59"/>
      <c r="GP151" s="59"/>
      <c r="GQ151" s="59"/>
      <c r="GR151" s="59"/>
      <c r="GS151" s="59"/>
      <c r="GT151" s="59"/>
      <c r="GU151" s="59"/>
      <c r="GV151" s="59"/>
      <c r="GW151" s="59"/>
      <c r="GX151" s="59"/>
      <c r="GY151" s="59"/>
      <c r="GZ151" s="59"/>
      <c r="HA151" s="59"/>
      <c r="HB151" s="59"/>
      <c r="HC151" s="59"/>
      <c r="HD151" s="59"/>
      <c r="HE151" s="59"/>
      <c r="HF151" s="59"/>
      <c r="HG151" s="59"/>
      <c r="HH151" s="59"/>
      <c r="HI151" s="59"/>
      <c r="HJ151" s="59"/>
      <c r="HK151" s="59"/>
      <c r="HL151" s="59"/>
      <c r="HM151" s="59"/>
      <c r="HN151" s="59"/>
      <c r="HO151" s="59"/>
      <c r="HP151" s="59"/>
      <c r="HQ151" s="59"/>
      <c r="HR151" s="59"/>
      <c r="HS151" s="59"/>
      <c r="HT151" s="59"/>
      <c r="HU151" s="59"/>
      <c r="HV151" s="59"/>
      <c r="HW151" s="59"/>
      <c r="HX151" s="59"/>
      <c r="HY151" s="59"/>
      <c r="HZ151" s="59"/>
      <c r="IA151" s="59"/>
      <c r="IB151" s="59"/>
      <c r="IC151" s="59"/>
      <c r="ID151" s="59"/>
      <c r="IE151" s="59"/>
      <c r="IF151" s="59"/>
      <c r="IG151" s="59"/>
      <c r="IH151" s="59"/>
      <c r="II151" s="59"/>
      <c r="IJ151" s="59"/>
      <c r="IK151" s="59"/>
      <c r="IL151" s="59"/>
      <c r="IM151" s="59"/>
      <c r="IN151" s="59"/>
      <c r="IO151" s="59"/>
      <c r="IP151" s="59"/>
      <c r="IQ151" s="59"/>
      <c r="IR151" s="59"/>
      <c r="IS151" s="59"/>
      <c r="IT151" s="59"/>
      <c r="IU151" s="59"/>
      <c r="IV151" s="59"/>
    </row>
    <row r="152" spans="36:256" s="58" customFormat="1" ht="12" customHeight="1">
      <c r="AJ152" s="58" t="s">
        <v>136</v>
      </c>
      <c r="CF152" s="58" t="s">
        <v>97</v>
      </c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84:256" s="58" customFormat="1" ht="46.5" customHeight="1">
      <c r="CF153" s="58" t="s">
        <v>137</v>
      </c>
      <c r="EB153" s="58" t="s">
        <v>138</v>
      </c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36:256" s="58" customFormat="1" ht="46.5" customHeight="1">
      <c r="AJ154" s="58" t="s">
        <v>139</v>
      </c>
      <c r="AZ154" s="58" t="s">
        <v>140</v>
      </c>
      <c r="BP154" s="58" t="s">
        <v>141</v>
      </c>
      <c r="CF154" s="58" t="s">
        <v>139</v>
      </c>
      <c r="CV154" s="58" t="s">
        <v>140</v>
      </c>
      <c r="DL154" s="58" t="s">
        <v>141</v>
      </c>
      <c r="EB154" s="58" t="s">
        <v>139</v>
      </c>
      <c r="ER154" s="58" t="s">
        <v>140</v>
      </c>
      <c r="FH154" s="58" t="s">
        <v>141</v>
      </c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60" customFormat="1" ht="12.75">
      <c r="A155" s="60">
        <v>1</v>
      </c>
      <c r="U155" s="60">
        <v>2</v>
      </c>
      <c r="AB155" s="60">
        <v>3</v>
      </c>
      <c r="AJ155" s="60">
        <v>4</v>
      </c>
      <c r="AZ155" s="60">
        <v>5</v>
      </c>
      <c r="BP155" s="60">
        <v>6</v>
      </c>
      <c r="CF155" s="60">
        <v>7</v>
      </c>
      <c r="CV155" s="60">
        <v>8</v>
      </c>
      <c r="DL155" s="60">
        <v>9</v>
      </c>
      <c r="EB155" s="60">
        <v>10</v>
      </c>
      <c r="ER155" s="60">
        <v>11</v>
      </c>
      <c r="FH155" s="60">
        <v>12</v>
      </c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63" customFormat="1" ht="32.25" customHeight="1">
      <c r="A156" s="62" t="s">
        <v>142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8">
        <v>1</v>
      </c>
      <c r="V156" s="68"/>
      <c r="W156" s="68"/>
      <c r="X156" s="68"/>
      <c r="Y156" s="68"/>
      <c r="Z156" s="68"/>
      <c r="AA156" s="68"/>
      <c r="AB156" s="61" t="s">
        <v>107</v>
      </c>
      <c r="AC156" s="61"/>
      <c r="AD156" s="61"/>
      <c r="AE156" s="61"/>
      <c r="AF156" s="61"/>
      <c r="AG156" s="61"/>
      <c r="AH156" s="61"/>
      <c r="AI156" s="61"/>
      <c r="AJ156" s="63">
        <f>CF156</f>
        <v>8381924.29</v>
      </c>
      <c r="AZ156" s="63">
        <f>CV156</f>
        <v>6688753.29</v>
      </c>
      <c r="BP156" s="63">
        <f>DL156</f>
        <v>6678278.29</v>
      </c>
      <c r="CF156" s="63">
        <f>AP96</f>
        <v>8381924.29</v>
      </c>
      <c r="CV156" s="63">
        <f>CV159</f>
        <v>6688753.29</v>
      </c>
      <c r="DL156" s="63">
        <f>DL159</f>
        <v>6678278.29</v>
      </c>
      <c r="EB156" s="64">
        <v>0</v>
      </c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>
        <v>0</v>
      </c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>
        <v>0</v>
      </c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64" customFormat="1" ht="54.75" customHeight="1">
      <c r="A157" s="65" t="s">
        <v>143</v>
      </c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0">
        <v>1001</v>
      </c>
      <c r="V157" s="60"/>
      <c r="W157" s="60"/>
      <c r="X157" s="60"/>
      <c r="Y157" s="60"/>
      <c r="Z157" s="60"/>
      <c r="AA157" s="60"/>
      <c r="AB157" s="61" t="s">
        <v>107</v>
      </c>
      <c r="AC157" s="61"/>
      <c r="AD157" s="61"/>
      <c r="AE157" s="61"/>
      <c r="AF157" s="61"/>
      <c r="AG157" s="61"/>
      <c r="AH157" s="61"/>
      <c r="AI157" s="61"/>
      <c r="AJ157" s="63">
        <f>AJ158</f>
        <v>624249</v>
      </c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4">
        <v>0</v>
      </c>
      <c r="BP157" s="64">
        <v>0</v>
      </c>
      <c r="CF157" s="63">
        <f>CF158</f>
        <v>2311373.47</v>
      </c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4">
        <v>0</v>
      </c>
      <c r="DL157" s="64">
        <v>0</v>
      </c>
      <c r="EB157" s="64">
        <v>0</v>
      </c>
      <c r="ER157" s="64">
        <v>0</v>
      </c>
      <c r="FH157" s="64">
        <v>0</v>
      </c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64" customFormat="1" ht="11.25" customHeight="1" outlineLevel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1"/>
      <c r="V158" s="61"/>
      <c r="W158" s="61"/>
      <c r="X158" s="61"/>
      <c r="Y158" s="61"/>
      <c r="Z158" s="61"/>
      <c r="AA158" s="61"/>
      <c r="AB158" s="61">
        <v>2017</v>
      </c>
      <c r="AC158" s="61"/>
      <c r="AD158" s="61"/>
      <c r="AE158" s="61"/>
      <c r="AF158" s="61"/>
      <c r="AG158" s="61"/>
      <c r="AH158" s="61"/>
      <c r="AI158" s="61"/>
      <c r="AJ158" s="63">
        <v>624249</v>
      </c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4">
        <v>0</v>
      </c>
      <c r="BP158" s="64">
        <v>0</v>
      </c>
      <c r="CF158" s="63">
        <v>2311373.47</v>
      </c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4">
        <v>0</v>
      </c>
      <c r="DL158" s="64">
        <v>0</v>
      </c>
      <c r="EB158" s="64">
        <v>0</v>
      </c>
      <c r="ER158" s="64">
        <v>0</v>
      </c>
      <c r="FH158" s="64">
        <v>0</v>
      </c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63" customFormat="1" ht="32.25" customHeight="1">
      <c r="A159" s="65" t="s">
        <v>144</v>
      </c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0">
        <v>2001</v>
      </c>
      <c r="V159" s="60"/>
      <c r="W159" s="60"/>
      <c r="X159" s="60"/>
      <c r="Y159" s="60"/>
      <c r="Z159" s="60"/>
      <c r="AA159" s="60"/>
      <c r="AB159" s="61" t="s">
        <v>107</v>
      </c>
      <c r="AC159" s="61"/>
      <c r="AD159" s="61"/>
      <c r="AE159" s="61"/>
      <c r="AF159" s="61"/>
      <c r="AG159" s="61"/>
      <c r="AH159" s="61"/>
      <c r="AI159" s="61"/>
      <c r="AJ159" s="63">
        <f>CF159</f>
        <v>6070550.82</v>
      </c>
      <c r="AZ159" s="63">
        <f>CV159</f>
        <v>6688753.29</v>
      </c>
      <c r="BP159" s="63">
        <f>DL159</f>
        <v>6678278.29</v>
      </c>
      <c r="CF159" s="63">
        <f>CF160</f>
        <v>6070550.82</v>
      </c>
      <c r="CV159" s="63">
        <f>AP118</f>
        <v>6688753.29</v>
      </c>
      <c r="DL159" s="63">
        <f>DL160</f>
        <v>6678278.29</v>
      </c>
      <c r="EB159" s="64">
        <v>0</v>
      </c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>
        <v>0</v>
      </c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>
        <v>0</v>
      </c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63" customFormat="1" ht="11.25" customHeight="1" outlineLevel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3">
        <f>CF160</f>
        <v>6070550.82</v>
      </c>
      <c r="AZ160" s="63">
        <f>CV160</f>
        <v>6688753.29</v>
      </c>
      <c r="BP160" s="63">
        <f>DL160</f>
        <v>6678278.29</v>
      </c>
      <c r="CF160" s="63">
        <f>CF156-CF158</f>
        <v>6070550.82</v>
      </c>
      <c r="CV160" s="63">
        <f>AP118</f>
        <v>6688753.29</v>
      </c>
      <c r="DL160" s="63">
        <f>AP132</f>
        <v>6678278.29</v>
      </c>
      <c r="EB160" s="64">
        <v>0</v>
      </c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>
        <v>0</v>
      </c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>
        <v>0</v>
      </c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41:256" s="5" customFormat="1" ht="6.75" customHeight="1">
      <c r="AO161" s="44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  <c r="FF161" s="35"/>
      <c r="FG161" s="35"/>
      <c r="FH161" s="35"/>
      <c r="FI161" s="35"/>
      <c r="FJ161" s="35"/>
      <c r="FK161" s="35"/>
      <c r="FL161" s="35"/>
      <c r="FM161" s="35"/>
      <c r="FN161" s="35"/>
      <c r="FO161" s="35"/>
      <c r="FP161" s="35"/>
      <c r="FQ161" s="35"/>
      <c r="FR161" s="35"/>
      <c r="FS161" s="35"/>
      <c r="FT161" s="35"/>
      <c r="FU161" s="35"/>
      <c r="FV161" s="35"/>
      <c r="FW161" s="35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123" s="1" customFormat="1" ht="12.75" customHeight="1">
      <c r="A162" s="4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46" t="s">
        <v>145</v>
      </c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</row>
    <row r="163" spans="1:123" s="2" customFormat="1" ht="25.5" customHeight="1">
      <c r="A163" s="67" t="s">
        <v>146</v>
      </c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</row>
    <row r="164" spans="1:123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5"/>
      <c r="AP164" s="5"/>
      <c r="AQ164" s="5"/>
      <c r="AR164" s="47" t="s">
        <v>147</v>
      </c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</row>
    <row r="165" spans="1:123" s="1" customFormat="1" ht="9.7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5"/>
      <c r="AJ165" s="45"/>
      <c r="AK165" s="45"/>
      <c r="AL165" s="45"/>
      <c r="AM165" s="45"/>
      <c r="AN165" s="45"/>
      <c r="AO165" s="5"/>
      <c r="AP165" s="5"/>
      <c r="AQ165" s="5"/>
      <c r="AR165" s="10" t="s">
        <v>148</v>
      </c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</row>
    <row r="166" spans="1:123" s="1" customFormat="1" ht="6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44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</row>
    <row r="167" spans="1:123" s="2" customFormat="1" ht="12" customHeight="1">
      <c r="A167" s="70" t="s">
        <v>42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58" t="s">
        <v>93</v>
      </c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 t="s">
        <v>43</v>
      </c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</row>
    <row r="168" spans="1:123" ht="12.75">
      <c r="A168" s="71">
        <v>1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60">
        <v>2</v>
      </c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>
        <v>3</v>
      </c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</row>
    <row r="169" spans="1:123" s="2" customFormat="1" ht="12" customHeight="1">
      <c r="A169" s="72" t="s">
        <v>123</v>
      </c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3">
        <v>10</v>
      </c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41">
        <v>0</v>
      </c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</row>
    <row r="170" spans="1:123" s="2" customFormat="1" ht="12" customHeight="1">
      <c r="A170" s="72" t="s">
        <v>124</v>
      </c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3">
        <v>20</v>
      </c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41">
        <v>0</v>
      </c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</row>
    <row r="171" spans="1:123" s="2" customFormat="1" ht="12" customHeight="1">
      <c r="A171" s="72" t="s">
        <v>149</v>
      </c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3">
        <v>30</v>
      </c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41">
        <v>0</v>
      </c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</row>
    <row r="172" spans="1:123" s="2" customFormat="1" ht="12" customHeight="1" hidden="1" outlineLevel="1">
      <c r="A172" s="74" t="s">
        <v>121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74"/>
      <c r="CK172" s="74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/>
      <c r="CV172" s="74"/>
      <c r="CW172" s="74"/>
      <c r="CX172" s="74"/>
      <c r="CY172" s="74"/>
      <c r="CZ172" s="74"/>
      <c r="DA172" s="74"/>
      <c r="DB172" s="74"/>
      <c r="DC172" s="74"/>
      <c r="DD172" s="74"/>
      <c r="DE172" s="74"/>
      <c r="DF172" s="74"/>
      <c r="DG172" s="74"/>
      <c r="DH172" s="74"/>
      <c r="DI172" s="74"/>
      <c r="DJ172" s="74"/>
      <c r="DK172" s="74"/>
      <c r="DL172" s="74"/>
      <c r="DM172" s="74"/>
      <c r="DN172" s="74"/>
      <c r="DO172" s="74"/>
      <c r="DP172" s="74"/>
      <c r="DQ172" s="74"/>
      <c r="DR172" s="74"/>
      <c r="DS172" s="74"/>
    </row>
    <row r="173" spans="1:123" s="2" customFormat="1" ht="12" customHeight="1">
      <c r="A173" s="75" t="s">
        <v>150</v>
      </c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3">
        <v>40</v>
      </c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41">
        <v>0</v>
      </c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</row>
    <row r="174" spans="1:123" s="2" customFormat="1" ht="12" customHeight="1" hidden="1" outlineLevel="1">
      <c r="A174" s="76" t="s">
        <v>121</v>
      </c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</row>
    <row r="175" spans="1:123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44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</row>
    <row r="176" spans="1:123" s="1" customFormat="1" ht="12.75" customHeight="1">
      <c r="A176" s="4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46" t="s">
        <v>151</v>
      </c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</row>
    <row r="177" spans="1:123" ht="12.75">
      <c r="A177" s="31" t="s">
        <v>152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</row>
    <row r="178" spans="1:123" s="1" customFormat="1" ht="6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44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</row>
    <row r="179" spans="1:123" s="2" customFormat="1" ht="12" customHeight="1">
      <c r="A179" s="70" t="s">
        <v>42</v>
      </c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58" t="s">
        <v>93</v>
      </c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 t="s">
        <v>57</v>
      </c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</row>
    <row r="180" spans="1:123" ht="12.75">
      <c r="A180" s="71">
        <v>1</v>
      </c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60">
        <v>2</v>
      </c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>
        <v>3</v>
      </c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</row>
    <row r="181" spans="1:123" s="2" customFormat="1" ht="12" customHeight="1">
      <c r="A181" s="72" t="s">
        <v>153</v>
      </c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3">
        <v>10</v>
      </c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41">
        <v>0</v>
      </c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</row>
    <row r="182" spans="1:123" s="2" customFormat="1" ht="34.5" customHeight="1">
      <c r="A182" s="72" t="s">
        <v>154</v>
      </c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3">
        <v>20</v>
      </c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41">
        <v>0</v>
      </c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</row>
    <row r="183" spans="1:123" s="2" customFormat="1" ht="12" customHeight="1">
      <c r="A183" s="77" t="s">
        <v>155</v>
      </c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3">
        <v>30</v>
      </c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41">
        <v>0</v>
      </c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</row>
    <row r="184" spans="1:123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44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</row>
    <row r="185" spans="1:123" ht="33.75" customHeight="1">
      <c r="A185" s="32" t="s">
        <v>2</v>
      </c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</row>
    <row r="186" spans="1:123" s="2" customFormat="1" ht="12.7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5"/>
      <c r="BY186" s="5"/>
      <c r="BZ186" s="78" t="s">
        <v>4</v>
      </c>
      <c r="CA186" s="78"/>
      <c r="CB186" s="78"/>
      <c r="CC186" s="78"/>
      <c r="CD186" s="7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</row>
    <row r="187" spans="1:123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5"/>
      <c r="AY187" s="5"/>
      <c r="AZ187" s="5"/>
      <c r="BA187" s="5"/>
      <c r="BB187" s="5"/>
      <c r="BC187" s="5"/>
      <c r="BD187" s="79" t="s">
        <v>5</v>
      </c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/>
      <c r="BV187" s="79"/>
      <c r="BW187" s="79"/>
      <c r="BX187" s="5"/>
      <c r="BY187" s="5"/>
      <c r="BZ187" s="79" t="s">
        <v>6</v>
      </c>
      <c r="CA187" s="79"/>
      <c r="CB187" s="79"/>
      <c r="CC187" s="79"/>
      <c r="CD187" s="79"/>
      <c r="CE187" s="79"/>
      <c r="CF187" s="79"/>
      <c r="CG187" s="79"/>
      <c r="CH187" s="79"/>
      <c r="CI187" s="79"/>
      <c r="CJ187" s="79"/>
      <c r="CK187" s="79"/>
      <c r="CL187" s="79"/>
      <c r="CM187" s="79"/>
      <c r="CN187" s="79"/>
      <c r="CO187" s="79"/>
      <c r="CP187" s="79"/>
      <c r="CQ187" s="79"/>
      <c r="CR187" s="79"/>
      <c r="CS187" s="79"/>
      <c r="CT187" s="79"/>
      <c r="CU187" s="79"/>
      <c r="CV187" s="79"/>
      <c r="CW187" s="79"/>
      <c r="CX187" s="79"/>
      <c r="CY187" s="79"/>
      <c r="CZ187" s="79"/>
      <c r="DA187" s="79"/>
      <c r="DB187" s="79"/>
      <c r="DC187" s="79"/>
      <c r="DD187" s="79"/>
      <c r="DE187" s="79"/>
      <c r="DF187" s="79"/>
      <c r="DG187" s="79"/>
      <c r="DH187" s="79"/>
      <c r="DI187" s="79"/>
      <c r="DJ187" s="79"/>
      <c r="DK187" s="79"/>
      <c r="DL187" s="79"/>
      <c r="DM187" s="79"/>
      <c r="DN187" s="79"/>
      <c r="DO187" s="79"/>
      <c r="DP187" s="79"/>
      <c r="DQ187" s="79"/>
      <c r="DR187" s="79"/>
      <c r="DS187" s="79"/>
    </row>
    <row r="188" spans="1:123" ht="12.75">
      <c r="A188" s="43" t="s">
        <v>156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80"/>
      <c r="CA188" s="80"/>
      <c r="CB188" s="80"/>
      <c r="CC188" s="80"/>
      <c r="CD188" s="8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0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80"/>
      <c r="DD188" s="80"/>
      <c r="DE188" s="80"/>
      <c r="DF188" s="80"/>
      <c r="DG188" s="80"/>
      <c r="DH188" s="80"/>
      <c r="DI188" s="80"/>
      <c r="DJ188" s="80"/>
      <c r="DK188" s="80"/>
      <c r="DL188" s="80"/>
      <c r="DM188" s="80"/>
      <c r="DN188" s="80"/>
      <c r="DO188" s="80"/>
      <c r="DP188" s="80"/>
      <c r="DQ188" s="80"/>
      <c r="DR188" s="80"/>
      <c r="DS188" s="80"/>
    </row>
    <row r="189" spans="1:123" s="2" customFormat="1" ht="12.7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5"/>
      <c r="BY189" s="5"/>
      <c r="BZ189" s="78" t="s">
        <v>157</v>
      </c>
      <c r="CA189" s="78"/>
      <c r="CB189" s="78"/>
      <c r="CC189" s="78"/>
      <c r="CD189" s="7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</row>
    <row r="190" spans="1:123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5"/>
      <c r="AY190" s="5"/>
      <c r="AZ190" s="5"/>
      <c r="BA190" s="5"/>
      <c r="BB190" s="5"/>
      <c r="BC190" s="5"/>
      <c r="BD190" s="79" t="s">
        <v>5</v>
      </c>
      <c r="BE190" s="79"/>
      <c r="BF190" s="79"/>
      <c r="BG190" s="79"/>
      <c r="BH190" s="79"/>
      <c r="BI190" s="79"/>
      <c r="BJ190" s="79"/>
      <c r="BK190" s="79"/>
      <c r="BL190" s="79"/>
      <c r="BM190" s="79"/>
      <c r="BN190" s="79"/>
      <c r="BO190" s="79"/>
      <c r="BP190" s="79"/>
      <c r="BQ190" s="79"/>
      <c r="BR190" s="79"/>
      <c r="BS190" s="79"/>
      <c r="BT190" s="79"/>
      <c r="BU190" s="79"/>
      <c r="BV190" s="79"/>
      <c r="BW190" s="79"/>
      <c r="BX190" s="5"/>
      <c r="BY190" s="5"/>
      <c r="BZ190" s="79" t="s">
        <v>6</v>
      </c>
      <c r="CA190" s="79"/>
      <c r="CB190" s="79"/>
      <c r="CC190" s="79"/>
      <c r="CD190" s="79"/>
      <c r="CE190" s="79"/>
      <c r="CF190" s="79"/>
      <c r="CG190" s="79"/>
      <c r="CH190" s="79"/>
      <c r="CI190" s="79"/>
      <c r="CJ190" s="79"/>
      <c r="CK190" s="79"/>
      <c r="CL190" s="79"/>
      <c r="CM190" s="79"/>
      <c r="CN190" s="79"/>
      <c r="CO190" s="79"/>
      <c r="CP190" s="79"/>
      <c r="CQ190" s="79"/>
      <c r="CR190" s="79"/>
      <c r="CS190" s="79"/>
      <c r="CT190" s="79"/>
      <c r="CU190" s="79"/>
      <c r="CV190" s="79"/>
      <c r="CW190" s="79"/>
      <c r="CX190" s="79"/>
      <c r="CY190" s="79"/>
      <c r="CZ190" s="79"/>
      <c r="DA190" s="79"/>
      <c r="DB190" s="79"/>
      <c r="DC190" s="79"/>
      <c r="DD190" s="79"/>
      <c r="DE190" s="79"/>
      <c r="DF190" s="79"/>
      <c r="DG190" s="79"/>
      <c r="DH190" s="79"/>
      <c r="DI190" s="79"/>
      <c r="DJ190" s="79"/>
      <c r="DK190" s="79"/>
      <c r="DL190" s="79"/>
      <c r="DM190" s="79"/>
      <c r="DN190" s="79"/>
      <c r="DO190" s="79"/>
      <c r="DP190" s="79"/>
      <c r="DQ190" s="79"/>
      <c r="DR190" s="79"/>
      <c r="DS190" s="79"/>
    </row>
    <row r="191" spans="1:123" ht="12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5"/>
      <c r="BY191" s="5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  <c r="DK191" s="80"/>
      <c r="DL191" s="80"/>
      <c r="DM191" s="80"/>
      <c r="DN191" s="80"/>
      <c r="DO191" s="80"/>
      <c r="DP191" s="80"/>
      <c r="DQ191" s="80"/>
      <c r="DR191" s="80"/>
      <c r="DS191" s="80"/>
    </row>
    <row r="192" spans="1:123" s="2" customFormat="1" ht="12.75" customHeight="1">
      <c r="A192" s="43" t="s">
        <v>158</v>
      </c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5"/>
      <c r="BY192" s="5"/>
      <c r="BZ192" s="78" t="s">
        <v>159</v>
      </c>
      <c r="CA192" s="78"/>
      <c r="CB192" s="78"/>
      <c r="CC192" s="78"/>
      <c r="CD192" s="7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</row>
    <row r="193" spans="1:123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5"/>
      <c r="AY193" s="5"/>
      <c r="AZ193" s="5"/>
      <c r="BA193" s="5"/>
      <c r="BB193" s="5"/>
      <c r="BC193" s="5"/>
      <c r="BD193" s="79" t="s">
        <v>5</v>
      </c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9"/>
      <c r="BT193" s="79"/>
      <c r="BU193" s="79"/>
      <c r="BV193" s="79"/>
      <c r="BW193" s="79"/>
      <c r="BX193" s="5"/>
      <c r="BY193" s="5"/>
      <c r="BZ193" s="79" t="s">
        <v>6</v>
      </c>
      <c r="CA193" s="79"/>
      <c r="CB193" s="79"/>
      <c r="CC193" s="79"/>
      <c r="CD193" s="79"/>
      <c r="CE193" s="79"/>
      <c r="CF193" s="79"/>
      <c r="CG193" s="79"/>
      <c r="CH193" s="79"/>
      <c r="CI193" s="79"/>
      <c r="CJ193" s="79"/>
      <c r="CK193" s="79"/>
      <c r="CL193" s="79"/>
      <c r="CM193" s="79"/>
      <c r="CN193" s="79"/>
      <c r="CO193" s="79"/>
      <c r="CP193" s="79"/>
      <c r="CQ193" s="79"/>
      <c r="CR193" s="79"/>
      <c r="CS193" s="79"/>
      <c r="CT193" s="79"/>
      <c r="CU193" s="79"/>
      <c r="CV193" s="79"/>
      <c r="CW193" s="79"/>
      <c r="CX193" s="79"/>
      <c r="CY193" s="79"/>
      <c r="CZ193" s="79"/>
      <c r="DA193" s="79"/>
      <c r="DB193" s="79"/>
      <c r="DC193" s="79"/>
      <c r="DD193" s="79"/>
      <c r="DE193" s="79"/>
      <c r="DF193" s="79"/>
      <c r="DG193" s="79"/>
      <c r="DH193" s="79"/>
      <c r="DI193" s="79"/>
      <c r="DJ193" s="79"/>
      <c r="DK193" s="79"/>
      <c r="DL193" s="79"/>
      <c r="DM193" s="79"/>
      <c r="DN193" s="79"/>
      <c r="DO193" s="79"/>
      <c r="DP193" s="79"/>
      <c r="DQ193" s="79"/>
      <c r="DR193" s="79"/>
      <c r="DS193" s="79"/>
    </row>
    <row r="194" spans="1:12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0"/>
      <c r="DH194" s="80"/>
      <c r="DI194" s="80"/>
      <c r="DJ194" s="80"/>
      <c r="DK194" s="80"/>
      <c r="DL194" s="80"/>
      <c r="DM194" s="80"/>
      <c r="DN194" s="80"/>
      <c r="DO194" s="80"/>
      <c r="DP194" s="80"/>
      <c r="DQ194" s="80"/>
      <c r="DR194" s="80"/>
      <c r="DS194" s="80"/>
    </row>
    <row r="195" spans="1:123" s="2" customFormat="1" ht="12.75" customHeight="1">
      <c r="A195" s="43" t="s">
        <v>160</v>
      </c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5"/>
      <c r="BY195" s="5"/>
      <c r="BZ195" s="78" t="s">
        <v>161</v>
      </c>
      <c r="CA195" s="78"/>
      <c r="CB195" s="78"/>
      <c r="CC195" s="78"/>
      <c r="CD195" s="7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</row>
    <row r="196" spans="1:123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5"/>
      <c r="AY196" s="5"/>
      <c r="AZ196" s="5"/>
      <c r="BA196" s="5"/>
      <c r="BB196" s="5"/>
      <c r="BC196" s="5"/>
      <c r="BD196" s="79" t="s">
        <v>5</v>
      </c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  <c r="BO196" s="79"/>
      <c r="BP196" s="79"/>
      <c r="BQ196" s="79"/>
      <c r="BR196" s="79"/>
      <c r="BS196" s="79"/>
      <c r="BT196" s="79"/>
      <c r="BU196" s="79"/>
      <c r="BV196" s="79"/>
      <c r="BW196" s="79"/>
      <c r="BX196" s="5"/>
      <c r="BY196" s="5"/>
      <c r="BZ196" s="79" t="s">
        <v>6</v>
      </c>
      <c r="CA196" s="79"/>
      <c r="CB196" s="79"/>
      <c r="CC196" s="79"/>
      <c r="CD196" s="79"/>
      <c r="CE196" s="79"/>
      <c r="CF196" s="79"/>
      <c r="CG196" s="79"/>
      <c r="CH196" s="79"/>
      <c r="CI196" s="79"/>
      <c r="CJ196" s="79"/>
      <c r="CK196" s="79"/>
      <c r="CL196" s="79"/>
      <c r="CM196" s="79"/>
      <c r="CN196" s="79"/>
      <c r="CO196" s="79"/>
      <c r="CP196" s="79"/>
      <c r="CQ196" s="79"/>
      <c r="CR196" s="79"/>
      <c r="CS196" s="79"/>
      <c r="CT196" s="79"/>
      <c r="CU196" s="79"/>
      <c r="CV196" s="79"/>
      <c r="CW196" s="79"/>
      <c r="CX196" s="79"/>
      <c r="CY196" s="79"/>
      <c r="CZ196" s="79"/>
      <c r="DA196" s="79"/>
      <c r="DB196" s="79"/>
      <c r="DC196" s="79"/>
      <c r="DD196" s="79"/>
      <c r="DE196" s="79"/>
      <c r="DF196" s="79"/>
      <c r="DG196" s="79"/>
      <c r="DH196" s="79"/>
      <c r="DI196" s="79"/>
      <c r="DJ196" s="79"/>
      <c r="DK196" s="79"/>
      <c r="DL196" s="79"/>
      <c r="DM196" s="79"/>
      <c r="DN196" s="79"/>
      <c r="DO196" s="79"/>
      <c r="DP196" s="79"/>
      <c r="DQ196" s="79"/>
      <c r="DR196" s="79"/>
      <c r="DS196" s="79"/>
    </row>
    <row r="197" spans="1:123" ht="12.75">
      <c r="A197" s="43" t="s">
        <v>162</v>
      </c>
      <c r="B197" s="43"/>
      <c r="C197" s="43"/>
      <c r="D197" s="43"/>
      <c r="E197" s="43"/>
      <c r="F197" s="81" t="s">
        <v>163</v>
      </c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</row>
    <row r="198" spans="1:123" s="1" customFormat="1" ht="6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</row>
    <row r="199" spans="1:123" ht="12.75">
      <c r="A199" s="14" t="s">
        <v>164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</row>
    <row r="200" spans="1:123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</row>
  </sheetData>
  <sheetProtection selectLockedCells="1" selectUnlockedCells="1"/>
  <mergeCells count="754">
    <mergeCell ref="CO1:FW1"/>
    <mergeCell ref="BE3:DD3"/>
    <mergeCell ref="DX3:FW3"/>
    <mergeCell ref="BE4:DD4"/>
    <mergeCell ref="DX4:FW4"/>
    <mergeCell ref="BE5:DD5"/>
    <mergeCell ref="DX5:FW5"/>
    <mergeCell ref="BE6:BX6"/>
    <mergeCell ref="CA6:DD6"/>
    <mergeCell ref="DX6:EQ6"/>
    <mergeCell ref="ET6:FW6"/>
    <mergeCell ref="BE7:BX7"/>
    <mergeCell ref="CA7:DD7"/>
    <mergeCell ref="DX7:EQ7"/>
    <mergeCell ref="ET7:FW7"/>
    <mergeCell ref="BL8:BM8"/>
    <mergeCell ref="BN8:BQ8"/>
    <mergeCell ref="BR8:BS8"/>
    <mergeCell ref="BU8:CL8"/>
    <mergeCell ref="CM8:CP8"/>
    <mergeCell ref="CQ8:CT8"/>
    <mergeCell ref="CU8:CX8"/>
    <mergeCell ref="EE8:EF8"/>
    <mergeCell ref="EG8:EJ8"/>
    <mergeCell ref="EK8:EL8"/>
    <mergeCell ref="EN8:FE8"/>
    <mergeCell ref="FF8:FI8"/>
    <mergeCell ref="FJ8:FM8"/>
    <mergeCell ref="FN8:FQ8"/>
    <mergeCell ref="A9:FW9"/>
    <mergeCell ref="A10:FW10"/>
    <mergeCell ref="CO11:DD11"/>
    <mergeCell ref="FH11:FW11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CI72"/>
    <mergeCell ref="CJ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79:F79"/>
    <mergeCell ref="G79:CI79"/>
    <mergeCell ref="CJ79:DS79"/>
    <mergeCell ref="A80:F80"/>
    <mergeCell ref="G80:CI80"/>
    <mergeCell ref="CJ80:DS80"/>
    <mergeCell ref="CV82:DS82"/>
    <mergeCell ref="A83:DS83"/>
    <mergeCell ref="AR84:CD84"/>
    <mergeCell ref="A86:T89"/>
    <mergeCell ref="U86:AA89"/>
    <mergeCell ref="AB86:AO89"/>
    <mergeCell ref="AP86:FW86"/>
    <mergeCell ref="AP87:BH89"/>
    <mergeCell ref="BI87:FW87"/>
    <mergeCell ref="BI88:BY89"/>
    <mergeCell ref="BZ88:CP89"/>
    <mergeCell ref="CQ88:DG89"/>
    <mergeCell ref="DH88:DX89"/>
    <mergeCell ref="DY88:EO89"/>
    <mergeCell ref="EP88:FW88"/>
    <mergeCell ref="EP89:FF89"/>
    <mergeCell ref="FG89:FW89"/>
    <mergeCell ref="A90:T90"/>
    <mergeCell ref="U90:AA90"/>
    <mergeCell ref="AB90:AO90"/>
    <mergeCell ref="AP90:BH90"/>
    <mergeCell ref="BI90:BY90"/>
    <mergeCell ref="BZ90:CP90"/>
    <mergeCell ref="CQ90:DG90"/>
    <mergeCell ref="DH90:DX90"/>
    <mergeCell ref="DY90:EO90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BZ92:CP92"/>
    <mergeCell ref="CQ92:DG92"/>
    <mergeCell ref="DH92:DX92"/>
    <mergeCell ref="DY92:EO92"/>
    <mergeCell ref="EP92:FF92"/>
    <mergeCell ref="FG92:FW92"/>
    <mergeCell ref="A93:T93"/>
    <mergeCell ref="U93:AA93"/>
    <mergeCell ref="AB93:AO93"/>
    <mergeCell ref="AP93:BH93"/>
    <mergeCell ref="BI93:BY93"/>
    <mergeCell ref="BZ93:CP93"/>
    <mergeCell ref="CQ93:DG93"/>
    <mergeCell ref="DH93:DX93"/>
    <mergeCell ref="DY93:EO93"/>
    <mergeCell ref="EP93:FF93"/>
    <mergeCell ref="FG93:FW93"/>
    <mergeCell ref="A94:T94"/>
    <mergeCell ref="U94:AA94"/>
    <mergeCell ref="AB94:AO94"/>
    <mergeCell ref="AP94:BH94"/>
    <mergeCell ref="BI94:BY94"/>
    <mergeCell ref="BZ94:CP94"/>
    <mergeCell ref="CQ94:DG94"/>
    <mergeCell ref="DH94:DX94"/>
    <mergeCell ref="DY94:EO94"/>
    <mergeCell ref="EP94:FF94"/>
    <mergeCell ref="FG94:FW94"/>
    <mergeCell ref="A95:T95"/>
    <mergeCell ref="U95:AA95"/>
    <mergeCell ref="AB95:AO95"/>
    <mergeCell ref="AP95:BH95"/>
    <mergeCell ref="BI95:BY95"/>
    <mergeCell ref="BZ95:CP95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BZ96:CP96"/>
    <mergeCell ref="CQ96:DG96"/>
    <mergeCell ref="DH96:DX96"/>
    <mergeCell ref="DY96:EO96"/>
    <mergeCell ref="EP96:FF96"/>
    <mergeCell ref="FG96:FW96"/>
    <mergeCell ref="A97:T97"/>
    <mergeCell ref="U97:AA97"/>
    <mergeCell ref="AB97:AO97"/>
    <mergeCell ref="AP97:BH97"/>
    <mergeCell ref="BI97:BY97"/>
    <mergeCell ref="BZ97:CP97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BZ98:CP98"/>
    <mergeCell ref="CQ98:DG98"/>
    <mergeCell ref="DH98:DX98"/>
    <mergeCell ref="DY98:EO98"/>
    <mergeCell ref="EP98:FF98"/>
    <mergeCell ref="FG98:FW98"/>
    <mergeCell ref="A99:T99"/>
    <mergeCell ref="U99:AA99"/>
    <mergeCell ref="AB99:AO99"/>
    <mergeCell ref="AP99:BH99"/>
    <mergeCell ref="BI99:BY99"/>
    <mergeCell ref="BZ99:CP99"/>
    <mergeCell ref="CQ99:DG99"/>
    <mergeCell ref="DH99:DX99"/>
    <mergeCell ref="DY99:EO99"/>
    <mergeCell ref="EP99:FF99"/>
    <mergeCell ref="FG99:FW99"/>
    <mergeCell ref="A100:FW100"/>
    <mergeCell ref="A101:T101"/>
    <mergeCell ref="U101:AA101"/>
    <mergeCell ref="AB101:AO101"/>
    <mergeCell ref="AP101:BH101"/>
    <mergeCell ref="BI101:BY101"/>
    <mergeCell ref="BZ101:CP101"/>
    <mergeCell ref="CQ101:DG101"/>
    <mergeCell ref="DH101:DX101"/>
    <mergeCell ref="DY101:EO101"/>
    <mergeCell ref="EP101:FF101"/>
    <mergeCell ref="FG101:FW101"/>
    <mergeCell ref="A102:FW102"/>
    <mergeCell ref="A103:T103"/>
    <mergeCell ref="U103:AA103"/>
    <mergeCell ref="AB103:AO103"/>
    <mergeCell ref="AP103:BH103"/>
    <mergeCell ref="BI103:BY103"/>
    <mergeCell ref="BZ103:CP103"/>
    <mergeCell ref="CQ103:DG103"/>
    <mergeCell ref="DH103:DX103"/>
    <mergeCell ref="DY103:EO103"/>
    <mergeCell ref="EP103:FF103"/>
    <mergeCell ref="FG103:FW103"/>
    <mergeCell ref="A104:T104"/>
    <mergeCell ref="U104:AA104"/>
    <mergeCell ref="AB104:AO104"/>
    <mergeCell ref="AP104:BH104"/>
    <mergeCell ref="BI104:BY104"/>
    <mergeCell ref="BZ104:CP104"/>
    <mergeCell ref="CQ104:DG104"/>
    <mergeCell ref="DH104:DX104"/>
    <mergeCell ref="DY104:EO104"/>
    <mergeCell ref="EP104:FF104"/>
    <mergeCell ref="FG104:FW104"/>
    <mergeCell ref="A105:DS105"/>
    <mergeCell ref="AR106:CD106"/>
    <mergeCell ref="A108:T111"/>
    <mergeCell ref="U108:AA111"/>
    <mergeCell ref="AB108:AO111"/>
    <mergeCell ref="AP108:FW108"/>
    <mergeCell ref="AP109:BH111"/>
    <mergeCell ref="BI109:FW109"/>
    <mergeCell ref="BI110:BY111"/>
    <mergeCell ref="BZ110:CP111"/>
    <mergeCell ref="CQ110:DG111"/>
    <mergeCell ref="DH110:DX111"/>
    <mergeCell ref="DY110:EO111"/>
    <mergeCell ref="EP110:FW110"/>
    <mergeCell ref="EP111:FF111"/>
    <mergeCell ref="FG111:FW111"/>
    <mergeCell ref="A112:T112"/>
    <mergeCell ref="U112:AA112"/>
    <mergeCell ref="AB112:AO112"/>
    <mergeCell ref="AP112:BH112"/>
    <mergeCell ref="BI112:BY112"/>
    <mergeCell ref="BZ112:CP112"/>
    <mergeCell ref="CQ112:DG112"/>
    <mergeCell ref="DH112:DX112"/>
    <mergeCell ref="DY112:EO112"/>
    <mergeCell ref="EP112:FF112"/>
    <mergeCell ref="FG112:FW112"/>
    <mergeCell ref="A113:T113"/>
    <mergeCell ref="U113:AA113"/>
    <mergeCell ref="AB113:AO113"/>
    <mergeCell ref="AP113:BH113"/>
    <mergeCell ref="BI113:BY113"/>
    <mergeCell ref="BZ113:CP113"/>
    <mergeCell ref="CQ113:DG113"/>
    <mergeCell ref="DH113:DX113"/>
    <mergeCell ref="DY113:EO113"/>
    <mergeCell ref="EP113:FF113"/>
    <mergeCell ref="FG113:FW113"/>
    <mergeCell ref="A114:T114"/>
    <mergeCell ref="U114:AA114"/>
    <mergeCell ref="AB114:AO114"/>
    <mergeCell ref="AP114:BH114"/>
    <mergeCell ref="BI114:BY114"/>
    <mergeCell ref="BZ114:CP114"/>
    <mergeCell ref="CQ114:DG114"/>
    <mergeCell ref="DH114:DX114"/>
    <mergeCell ref="DY114:EO114"/>
    <mergeCell ref="EP114:FF114"/>
    <mergeCell ref="FG114:FW114"/>
    <mergeCell ref="A115:T115"/>
    <mergeCell ref="U115:AA115"/>
    <mergeCell ref="AB115:AO115"/>
    <mergeCell ref="AP115:BH115"/>
    <mergeCell ref="BI115:BY115"/>
    <mergeCell ref="BZ115:CP115"/>
    <mergeCell ref="CQ115:DG115"/>
    <mergeCell ref="DH115:DX115"/>
    <mergeCell ref="DY115:EO115"/>
    <mergeCell ref="EP115:FF115"/>
    <mergeCell ref="FG115:FW115"/>
    <mergeCell ref="A116:T116"/>
    <mergeCell ref="U116:AA116"/>
    <mergeCell ref="AB116:AO116"/>
    <mergeCell ref="AP116:BH116"/>
    <mergeCell ref="BI116:BY116"/>
    <mergeCell ref="BZ116:CP116"/>
    <mergeCell ref="CQ116:DG116"/>
    <mergeCell ref="DH116:DX116"/>
    <mergeCell ref="DY116:EO116"/>
    <mergeCell ref="EP116:FF116"/>
    <mergeCell ref="FG116:FW116"/>
    <mergeCell ref="A117:T117"/>
    <mergeCell ref="U117:AA117"/>
    <mergeCell ref="AB117:AO117"/>
    <mergeCell ref="AP117:BH117"/>
    <mergeCell ref="BI117:BY117"/>
    <mergeCell ref="BZ117:CP117"/>
    <mergeCell ref="CQ117:DG117"/>
    <mergeCell ref="DH117:DX117"/>
    <mergeCell ref="DY117:EO117"/>
    <mergeCell ref="EP117:FF117"/>
    <mergeCell ref="FG117:FW117"/>
    <mergeCell ref="A118:T118"/>
    <mergeCell ref="U118:AA118"/>
    <mergeCell ref="AB118:AO118"/>
    <mergeCell ref="AP118:BH118"/>
    <mergeCell ref="BI118:BY118"/>
    <mergeCell ref="BZ118:CP118"/>
    <mergeCell ref="CQ118:DG118"/>
    <mergeCell ref="DH118:DX118"/>
    <mergeCell ref="DY118:EO118"/>
    <mergeCell ref="EP118:FF118"/>
    <mergeCell ref="FG118:FW118"/>
    <mergeCell ref="A119:DS119"/>
    <mergeCell ref="AR120:CD120"/>
    <mergeCell ref="A122:T125"/>
    <mergeCell ref="U122:AA125"/>
    <mergeCell ref="AB122:AO125"/>
    <mergeCell ref="AP122:FW122"/>
    <mergeCell ref="AP123:BH125"/>
    <mergeCell ref="BI123:FW123"/>
    <mergeCell ref="BI124:BY125"/>
    <mergeCell ref="BZ124:CP125"/>
    <mergeCell ref="CQ124:DG125"/>
    <mergeCell ref="DH124:DX125"/>
    <mergeCell ref="DY124:EO125"/>
    <mergeCell ref="EP124:FW124"/>
    <mergeCell ref="EP125:FF125"/>
    <mergeCell ref="FG125:FW125"/>
    <mergeCell ref="A126:T126"/>
    <mergeCell ref="U126:AA126"/>
    <mergeCell ref="AB126:AO126"/>
    <mergeCell ref="AP126:BH126"/>
    <mergeCell ref="BI126:BY126"/>
    <mergeCell ref="BZ126:CP126"/>
    <mergeCell ref="CQ126:DG126"/>
    <mergeCell ref="DH126:DX126"/>
    <mergeCell ref="DY126:EO126"/>
    <mergeCell ref="EP126:FF126"/>
    <mergeCell ref="FG126:FW126"/>
    <mergeCell ref="A127:T127"/>
    <mergeCell ref="U127:AA127"/>
    <mergeCell ref="AB127:AO127"/>
    <mergeCell ref="AP127:BH127"/>
    <mergeCell ref="BI127:BY127"/>
    <mergeCell ref="BZ127:CP127"/>
    <mergeCell ref="CQ127:DG127"/>
    <mergeCell ref="DH127:DX127"/>
    <mergeCell ref="DY127:EO127"/>
    <mergeCell ref="EP127:FF127"/>
    <mergeCell ref="FG127:FW127"/>
    <mergeCell ref="A128:T128"/>
    <mergeCell ref="U128:AA128"/>
    <mergeCell ref="AB128:AO128"/>
    <mergeCell ref="AP128:BH128"/>
    <mergeCell ref="BI128:BY128"/>
    <mergeCell ref="BZ128:CP128"/>
    <mergeCell ref="CQ128:DG128"/>
    <mergeCell ref="DH128:DX128"/>
    <mergeCell ref="DY128:EO128"/>
    <mergeCell ref="EP128:FF128"/>
    <mergeCell ref="FG128:FW128"/>
    <mergeCell ref="A129:T129"/>
    <mergeCell ref="U129:AA129"/>
    <mergeCell ref="AB129:AO129"/>
    <mergeCell ref="AP129:BH129"/>
    <mergeCell ref="BI129:BY129"/>
    <mergeCell ref="BZ129:CP129"/>
    <mergeCell ref="CQ129:DG129"/>
    <mergeCell ref="DH129:DX129"/>
    <mergeCell ref="DY129:EO129"/>
    <mergeCell ref="EP129:FF129"/>
    <mergeCell ref="FG129:FW129"/>
    <mergeCell ref="A130:T130"/>
    <mergeCell ref="U130:AA130"/>
    <mergeCell ref="AB130:AO130"/>
    <mergeCell ref="AP130:BH130"/>
    <mergeCell ref="BI130:BY130"/>
    <mergeCell ref="BZ130:CP130"/>
    <mergeCell ref="CQ130:DG130"/>
    <mergeCell ref="DH130:DX130"/>
    <mergeCell ref="DY130:EO130"/>
    <mergeCell ref="EP130:FF130"/>
    <mergeCell ref="FG130:FW130"/>
    <mergeCell ref="A131:T131"/>
    <mergeCell ref="U131:AA131"/>
    <mergeCell ref="AB131:AO131"/>
    <mergeCell ref="AP131:BH131"/>
    <mergeCell ref="BI131:BY131"/>
    <mergeCell ref="BZ131:CP131"/>
    <mergeCell ref="CQ131:DG131"/>
    <mergeCell ref="DH131:DX131"/>
    <mergeCell ref="DY131:EO131"/>
    <mergeCell ref="EP131:FF131"/>
    <mergeCell ref="FG131:FW131"/>
    <mergeCell ref="A132:T132"/>
    <mergeCell ref="U132:AA132"/>
    <mergeCell ref="AB132:AO132"/>
    <mergeCell ref="AP132:BH132"/>
    <mergeCell ref="BI132:BY132"/>
    <mergeCell ref="BZ132:CP132"/>
    <mergeCell ref="CQ132:DG132"/>
    <mergeCell ref="DH132:DX132"/>
    <mergeCell ref="DY132:EO132"/>
    <mergeCell ref="EP132:FF132"/>
    <mergeCell ref="FG132:FW132"/>
    <mergeCell ref="A133:T133"/>
    <mergeCell ref="U133:AA133"/>
    <mergeCell ref="AB133:AO133"/>
    <mergeCell ref="AP133:BH133"/>
    <mergeCell ref="BI133:BY133"/>
    <mergeCell ref="BZ133:CP133"/>
    <mergeCell ref="CQ133:DG133"/>
    <mergeCell ref="DH133:DX133"/>
    <mergeCell ref="DY133:EO133"/>
    <mergeCell ref="EP133:FF133"/>
    <mergeCell ref="FG133:FW133"/>
    <mergeCell ref="A134:T134"/>
    <mergeCell ref="U134:AA134"/>
    <mergeCell ref="AB134:AO134"/>
    <mergeCell ref="AP134:BH134"/>
    <mergeCell ref="BI134:BY134"/>
    <mergeCell ref="BZ134:CP134"/>
    <mergeCell ref="CQ134:DG134"/>
    <mergeCell ref="DH134:DX134"/>
    <mergeCell ref="DY134:EO134"/>
    <mergeCell ref="EP134:FF134"/>
    <mergeCell ref="FG134:FW134"/>
    <mergeCell ref="A135:FW135"/>
    <mergeCell ref="A136:T136"/>
    <mergeCell ref="U136:AA136"/>
    <mergeCell ref="AB136:AO136"/>
    <mergeCell ref="AP136:BH136"/>
    <mergeCell ref="BI136:BY136"/>
    <mergeCell ref="BZ136:CP136"/>
    <mergeCell ref="CQ136:DG136"/>
    <mergeCell ref="DH136:DX136"/>
    <mergeCell ref="DY136:EO136"/>
    <mergeCell ref="EP136:FF136"/>
    <mergeCell ref="FG136:FW136"/>
    <mergeCell ref="A137:FW137"/>
    <mergeCell ref="A138:T138"/>
    <mergeCell ref="U138:AA138"/>
    <mergeCell ref="AB138:AO138"/>
    <mergeCell ref="AP138:BH138"/>
    <mergeCell ref="BI138:BY138"/>
    <mergeCell ref="BZ138:CP138"/>
    <mergeCell ref="CQ138:DG138"/>
    <mergeCell ref="DH138:DX138"/>
    <mergeCell ref="DY138:EO138"/>
    <mergeCell ref="EP138:FF138"/>
    <mergeCell ref="FG138:FW138"/>
    <mergeCell ref="A139:T139"/>
    <mergeCell ref="U139:AA139"/>
    <mergeCell ref="AB139:AO139"/>
    <mergeCell ref="AP139:BH139"/>
    <mergeCell ref="BI139:BY139"/>
    <mergeCell ref="BZ139:CP139"/>
    <mergeCell ref="CQ139:DG139"/>
    <mergeCell ref="DH139:DX139"/>
    <mergeCell ref="DY139:EO139"/>
    <mergeCell ref="EP139:FF139"/>
    <mergeCell ref="FG139:FW139"/>
    <mergeCell ref="A140:T140"/>
    <mergeCell ref="U140:AA140"/>
    <mergeCell ref="AB140:AO140"/>
    <mergeCell ref="AP140:BH140"/>
    <mergeCell ref="BI140:BY140"/>
    <mergeCell ref="BZ140:CP140"/>
    <mergeCell ref="CQ140:DG140"/>
    <mergeCell ref="DH140:DX140"/>
    <mergeCell ref="DY140:EO140"/>
    <mergeCell ref="EP140:FF140"/>
    <mergeCell ref="FG140:FW140"/>
    <mergeCell ref="A141:FW141"/>
    <mergeCell ref="A142:T142"/>
    <mergeCell ref="U142:AA142"/>
    <mergeCell ref="AB142:AO142"/>
    <mergeCell ref="AP142:BH142"/>
    <mergeCell ref="BI142:BY142"/>
    <mergeCell ref="BZ142:CP142"/>
    <mergeCell ref="CQ142:DG142"/>
    <mergeCell ref="DH142:DX142"/>
    <mergeCell ref="DY142:EO142"/>
    <mergeCell ref="EP142:FF142"/>
    <mergeCell ref="FG142:FW142"/>
    <mergeCell ref="A143:FW143"/>
    <mergeCell ref="A144:T144"/>
    <mergeCell ref="U144:AA144"/>
    <mergeCell ref="AB144:AO144"/>
    <mergeCell ref="AP144:BH144"/>
    <mergeCell ref="BI144:BY144"/>
    <mergeCell ref="BZ144:CP144"/>
    <mergeCell ref="CQ144:DG144"/>
    <mergeCell ref="DH144:DX144"/>
    <mergeCell ref="DY144:EO144"/>
    <mergeCell ref="EP144:FF144"/>
    <mergeCell ref="FG144:FW144"/>
    <mergeCell ref="A145:T145"/>
    <mergeCell ref="U145:AA145"/>
    <mergeCell ref="AB145:AO145"/>
    <mergeCell ref="AP145:BH145"/>
    <mergeCell ref="BI145:BY145"/>
    <mergeCell ref="BZ145:CP145"/>
    <mergeCell ref="CQ145:DG145"/>
    <mergeCell ref="DH145:DX145"/>
    <mergeCell ref="DY145:EO145"/>
    <mergeCell ref="EP145:FF145"/>
    <mergeCell ref="FG145:FW145"/>
    <mergeCell ref="CV147:DS147"/>
    <mergeCell ref="A148:DS148"/>
    <mergeCell ref="AR149:CD149"/>
    <mergeCell ref="A151:T154"/>
    <mergeCell ref="U151:AA154"/>
    <mergeCell ref="AB151:AI154"/>
    <mergeCell ref="AJ151:FW151"/>
    <mergeCell ref="AJ152:CE153"/>
    <mergeCell ref="CF152:FW152"/>
    <mergeCell ref="CF153:EA153"/>
    <mergeCell ref="EB153:FW153"/>
    <mergeCell ref="AJ154:AY154"/>
    <mergeCell ref="AZ154:BO154"/>
    <mergeCell ref="BP154:CE154"/>
    <mergeCell ref="CF154:CU154"/>
    <mergeCell ref="CV154:DK154"/>
    <mergeCell ref="DL154:EA154"/>
    <mergeCell ref="EB154:EQ154"/>
    <mergeCell ref="ER154:FG154"/>
    <mergeCell ref="FH154:FW154"/>
    <mergeCell ref="A155:T155"/>
    <mergeCell ref="U155:AA155"/>
    <mergeCell ref="AB155:AI155"/>
    <mergeCell ref="AJ155:AY155"/>
    <mergeCell ref="AZ155:BO155"/>
    <mergeCell ref="BP155:CE155"/>
    <mergeCell ref="CF155:CU155"/>
    <mergeCell ref="CV155:DK155"/>
    <mergeCell ref="DL155:EA155"/>
    <mergeCell ref="EB155:EQ155"/>
    <mergeCell ref="ER155:FG155"/>
    <mergeCell ref="FH155:FW155"/>
    <mergeCell ref="A156:T156"/>
    <mergeCell ref="U156:AA156"/>
    <mergeCell ref="AB156:AI156"/>
    <mergeCell ref="AJ156:AY156"/>
    <mergeCell ref="AZ156:BO156"/>
    <mergeCell ref="BP156:CE156"/>
    <mergeCell ref="CF156:CU156"/>
    <mergeCell ref="CV156:DK156"/>
    <mergeCell ref="DL156:EA156"/>
    <mergeCell ref="EB156:EQ156"/>
    <mergeCell ref="ER156:FG156"/>
    <mergeCell ref="FH156:FW156"/>
    <mergeCell ref="A157:T157"/>
    <mergeCell ref="U157:AA157"/>
    <mergeCell ref="AB157:AI157"/>
    <mergeCell ref="AJ157:AY157"/>
    <mergeCell ref="AZ157:BO157"/>
    <mergeCell ref="BP157:CE157"/>
    <mergeCell ref="CF157:CU157"/>
    <mergeCell ref="CV157:DK157"/>
    <mergeCell ref="DL157:EA157"/>
    <mergeCell ref="EB157:EQ157"/>
    <mergeCell ref="ER157:FG157"/>
    <mergeCell ref="FH157:FW157"/>
    <mergeCell ref="A158:T158"/>
    <mergeCell ref="U158:AA158"/>
    <mergeCell ref="AB158:AI158"/>
    <mergeCell ref="AJ158:AY158"/>
    <mergeCell ref="AZ158:BO158"/>
    <mergeCell ref="BP158:CE158"/>
    <mergeCell ref="CF158:CU158"/>
    <mergeCell ref="CV158:DK158"/>
    <mergeCell ref="DL158:EA158"/>
    <mergeCell ref="EB158:EQ158"/>
    <mergeCell ref="ER158:FG158"/>
    <mergeCell ref="FH158:FW158"/>
    <mergeCell ref="A159:T159"/>
    <mergeCell ref="U159:AA159"/>
    <mergeCell ref="AB159:AI159"/>
    <mergeCell ref="AJ159:AY159"/>
    <mergeCell ref="AZ159:BO159"/>
    <mergeCell ref="BP159:CE159"/>
    <mergeCell ref="CF159:CU159"/>
    <mergeCell ref="CV159:DK159"/>
    <mergeCell ref="DL159:EA159"/>
    <mergeCell ref="EB159:EQ159"/>
    <mergeCell ref="ER159:FG159"/>
    <mergeCell ref="FH159:FW159"/>
    <mergeCell ref="A160:T160"/>
    <mergeCell ref="U160:AA160"/>
    <mergeCell ref="AB160:AI160"/>
    <mergeCell ref="AJ160:AY160"/>
    <mergeCell ref="AZ160:BO160"/>
    <mergeCell ref="BP160:CE160"/>
    <mergeCell ref="CF160:CU160"/>
    <mergeCell ref="CV160:DK160"/>
    <mergeCell ref="DL160:EA160"/>
    <mergeCell ref="EB160:EQ160"/>
    <mergeCell ref="ER160:FG160"/>
    <mergeCell ref="FH160:FW160"/>
    <mergeCell ref="CV162:DS162"/>
    <mergeCell ref="A163:DS163"/>
    <mergeCell ref="AR164:CD164"/>
    <mergeCell ref="AR165:CD165"/>
    <mergeCell ref="A167:BV167"/>
    <mergeCell ref="BW167:CK167"/>
    <mergeCell ref="CL167:DS167"/>
    <mergeCell ref="A168:BV168"/>
    <mergeCell ref="BW168:CK168"/>
    <mergeCell ref="CL168:DS168"/>
    <mergeCell ref="A169:BV169"/>
    <mergeCell ref="BW169:CK169"/>
    <mergeCell ref="CL169:DS169"/>
    <mergeCell ref="A170:BV170"/>
    <mergeCell ref="BW170:CK170"/>
    <mergeCell ref="CL170:DS170"/>
    <mergeCell ref="A171:BV171"/>
    <mergeCell ref="BW171:CK171"/>
    <mergeCell ref="CL171:DS171"/>
    <mergeCell ref="A172:DS172"/>
    <mergeCell ref="A173:BV173"/>
    <mergeCell ref="BW173:CK173"/>
    <mergeCell ref="CL173:DS173"/>
    <mergeCell ref="A174:DS174"/>
    <mergeCell ref="CV176:DS176"/>
    <mergeCell ref="A177:DS177"/>
    <mergeCell ref="A179:BV179"/>
    <mergeCell ref="BW179:CK179"/>
    <mergeCell ref="CL179:DS179"/>
    <mergeCell ref="A180:BV180"/>
    <mergeCell ref="BW180:CK180"/>
    <mergeCell ref="CL180:DS180"/>
    <mergeCell ref="A181:BV181"/>
    <mergeCell ref="BW181:CK181"/>
    <mergeCell ref="CL181:DS181"/>
    <mergeCell ref="A182:BV182"/>
    <mergeCell ref="BW182:CK182"/>
    <mergeCell ref="CL182:DS182"/>
    <mergeCell ref="A183:BV183"/>
    <mergeCell ref="BW183:CK183"/>
    <mergeCell ref="CL183:DS183"/>
    <mergeCell ref="A185:BC185"/>
    <mergeCell ref="A186:BC186"/>
    <mergeCell ref="BD186:BW186"/>
    <mergeCell ref="BZ186:DS186"/>
    <mergeCell ref="BD187:BW187"/>
    <mergeCell ref="BZ187:DS187"/>
    <mergeCell ref="A188:BC188"/>
    <mergeCell ref="A189:BC189"/>
    <mergeCell ref="BD189:BW189"/>
    <mergeCell ref="BZ189:DS189"/>
    <mergeCell ref="BD190:BW190"/>
    <mergeCell ref="BZ190:DS190"/>
    <mergeCell ref="A191:BC191"/>
    <mergeCell ref="A192:BC192"/>
    <mergeCell ref="BD192:BW192"/>
    <mergeCell ref="BZ192:DS192"/>
    <mergeCell ref="BD193:BW193"/>
    <mergeCell ref="BZ193:DS193"/>
    <mergeCell ref="A195:BC195"/>
    <mergeCell ref="BD195:BW195"/>
    <mergeCell ref="BZ195:DS195"/>
    <mergeCell ref="BD196:BW196"/>
    <mergeCell ref="BZ196:DS196"/>
    <mergeCell ref="A197:E197"/>
    <mergeCell ref="F197:AP197"/>
    <mergeCell ref="A199:AP199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rowBreaks count="6" manualBreakCount="6">
    <brk id="39" max="255" man="1"/>
    <brk id="56" max="255" man="1"/>
    <brk id="81" max="255" man="1"/>
    <brk id="146" max="255" man="1"/>
    <brk id="16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2018-01-23T04:12:21Z</cp:lastPrinted>
  <dcterms:created xsi:type="dcterms:W3CDTF">2017-01-23T09:02:06Z</dcterms:created>
  <dcterms:modified xsi:type="dcterms:W3CDTF">2018-01-26T09:07:46Z</dcterms:modified>
  <cp:category/>
  <cp:version/>
  <cp:contentType/>
  <cp:contentStatus/>
  <cp:revision>2</cp:revision>
</cp:coreProperties>
</file>