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_xlnm.Print_Area" localSheetId="0">'TDSheet'!$A$1:$FW$201</definedName>
  </definedNames>
  <calcPr fullCalcOnLoad="1"/>
</workbook>
</file>

<file path=xl/sharedStrings.xml><?xml version="1.0" encoding="utf-8"?>
<sst xmlns="http://schemas.openxmlformats.org/spreadsheetml/2006/main" count="293" uniqueCount="165">
  <si>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</si>
  <si>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</si>
  <si>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Заведующий МБДОУ Курагинский детский сад № 15</t>
  </si>
  <si>
    <t>(наименование должности лица, утверждающего документ)</t>
  </si>
  <si>
    <t>Я.М.Зельч</t>
  </si>
  <si>
    <t>(подпись)</t>
  </si>
  <si>
    <t>(расшифровка подписи)</t>
  </si>
  <si>
    <t>"</t>
  </si>
  <si>
    <t>января</t>
  </si>
  <si>
    <t>г.</t>
  </si>
  <si>
    <t>План финансово-хозяйственной деятельности</t>
  </si>
  <si>
    <t>на 2019 год и плановый период 2020 и 2021 годов</t>
  </si>
  <si>
    <t>КОДЫ</t>
  </si>
  <si>
    <t>Форма по КФД</t>
  </si>
  <si>
    <t>Дата</t>
  </si>
  <si>
    <t>Наименование учреждения (подразделения)</t>
  </si>
  <si>
    <t>МБДОУ Курагинский детский сад №15</t>
  </si>
  <si>
    <t>по ОКПО</t>
  </si>
  <si>
    <t>41035447</t>
  </si>
  <si>
    <t>код по реестру участников бюджетного процесса, а также юридических лиц, не являющихся участниками бюджетного процесса</t>
  </si>
  <si>
    <t>043Э3578</t>
  </si>
  <si>
    <t>ИНН</t>
  </si>
  <si>
    <t>2423014632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</si>
  <si>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</si>
  <si>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</si>
  <si>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</si>
  <si>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</si>
  <si>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</si>
  <si>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</si>
  <si>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</si>
  <si>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</si>
  <si>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</si>
  <si>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662910, Красноярский край, Курагинский р-н, Курагино рп, Комсомольская ул, дом № 119</t>
  </si>
  <si>
    <t>учреждения (подразделения)</t>
  </si>
  <si>
    <t xml:space="preserve">1. Сведения о деятельности </t>
  </si>
  <si>
    <t xml:space="preserve">  1.1. Цели деятельности учреждения (подразделения):</t>
  </si>
  <si>
    <t>1.1.1.  Охрана жизни и укрепления физического  и  психического здоровья детей
1.1.2.  Обеспечение познавательно-речевого, социально-личностного, художественно-эстетического и физического развития детей
1.1.3.  Воспитание с учётом возрастных категорий детей гражданственности, уважения к правам и свободам человека, любви к окружающей природе, Родине, семье
1.1.4.  Осуществление необходимой коррекции недостатков в физическом и/или психическом развитии детей
1.1.5.  Взаимодействие с семьями детей для обеспечения полноценного развития детей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</si>
  <si>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 xml:space="preserve">  1.2. Виды деятельности учреждения (подразделения):</t>
  </si>
  <si>
    <t>1.1.2 Дошкольное образование (предшествующее начальному общему образованию).</t>
  </si>
  <si>
    <t xml:space="preserve">  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</si>
  <si>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1.1.3Родительская плата по уходу за ребенком в дошкольном учреждении.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</si>
  <si>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</si>
  <si>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</si>
  <si>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</si>
  <si>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</si>
  <si>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</si>
  <si>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</si>
  <si>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</si>
  <si>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</si>
  <si>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</si>
  <si>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</si>
  <si>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</si>
  <si>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</si>
  <si>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</si>
  <si>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на  «31» декабря 2018 г.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</si>
  <si>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</si>
  <si>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</si>
  <si>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</si>
  <si>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</si>
  <si>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</si>
  <si>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</si>
  <si>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</si>
  <si>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</si>
  <si>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</si>
  <si>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</si>
  <si>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</si>
  <si>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</si>
  <si>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</si>
  <si>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</si>
  <si>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</si>
  <si>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</si>
  <si>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</si>
  <si>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</si>
  <si>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20196Э35780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</si>
  <si>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</si>
  <si>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</si>
  <si>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</si>
  <si>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</si>
  <si>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</si>
  <si>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</si>
  <si>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</si>
  <si>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</si>
  <si>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</si>
  <si>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</si>
  <si>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</si>
  <si>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</si>
  <si>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</si>
  <si>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</si>
  <si>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</si>
  <si>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</si>
  <si>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</si>
  <si>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</si>
  <si>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  "21" января 2019 г.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</si>
  <si>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</si>
  <si>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</si>
  <si>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</si>
  <si>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</si>
  <si>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</si>
  <si>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</si>
  <si>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</si>
  <si>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</si>
  <si>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</si>
  <si>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</si>
  <si>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</si>
  <si>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</si>
  <si>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</si>
  <si>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</si>
  <si>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</si>
  <si>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</si>
  <si>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</si>
  <si>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Выплаты по расходам, всего</t>
  </si>
  <si>
    <t>расходы на выплаты персоналу</t>
  </si>
  <si>
    <t>210</t>
  </si>
  <si>
    <t>111</t>
  </si>
  <si>
    <t>119</t>
  </si>
  <si>
    <t>расходы на закупку товаров, работ, услуг, всего</t>
  </si>
  <si>
    <t>260</t>
  </si>
  <si>
    <t>244</t>
  </si>
  <si>
    <t xml:space="preserve"> расходы на уплату налогов, сборов и иных платежей</t>
  </si>
  <si>
    <t>Уплата прочих налогов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</si>
  <si>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</si>
  <si>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</si>
  <si>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</si>
  <si>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</si>
  <si>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</si>
  <si>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на   2020г.</t>
  </si>
  <si>
    <t>130</t>
  </si>
  <si>
    <t>выплаты персоналу всего</t>
  </si>
  <si>
    <t>на   2021 г.</t>
  </si>
  <si>
    <t>прочие расходы (кроме расходов на закупку товаров, работ, услуг)</t>
  </si>
  <si>
    <t>250</t>
  </si>
  <si>
    <t>852</t>
  </si>
  <si>
    <t>Таблица 2.1</t>
  </si>
  <si>
    <t>Показатели выплат по расходам
на закупку товаров, работ, услуг учреждения (подразделения)</t>
  </si>
  <si>
    <t>на  «21» января 2019 г.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</si>
  <si>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</si>
  <si>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</si>
  <si>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</si>
  <si>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</si>
  <si>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</si>
  <si>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2019 г. 
очередной финансовый год</t>
  </si>
  <si>
    <t>на 2020 г. 
1-ый год планового периода</t>
  </si>
  <si>
    <t>на 2021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</si>
  <si>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</si>
  <si>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</si>
  <si>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</si>
  <si>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</si>
  <si>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</si>
  <si>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2019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</si>
  <si>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</si>
  <si>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</si>
  <si>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</si>
  <si>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</si>
  <si>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</si>
  <si>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</si>
  <si>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</si>
  <si>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</si>
  <si>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Директор МКУ "ЦБ Курагинского района"</t>
  </si>
  <si>
    <t>Р.В.Михайлов</t>
  </si>
  <si>
    <t>Главный бухгалтер</t>
  </si>
  <si>
    <t>М.Н.Вагнер</t>
  </si>
  <si>
    <t>Исполнитель</t>
  </si>
  <si>
    <t>Л.А.Кузьмина</t>
  </si>
  <si>
    <t>тел.</t>
  </si>
  <si>
    <t>2-29-47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</si>
</sst>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DD/MM/YYYY"/>
    <numFmt numFmtId="167" formatCode="#,##0.00"/>
    <numFmt numFmtId="168" formatCode="[=0]\-;GENERAL"/>
    <numFmt numFmtId="169" formatCode="#,##0.00;[RED]\-#,##0.00"/>
    <numFmt numFmtId="170" formatCode="0.00;[RED]\-0.00"/>
    <numFmt numFmtId="171" formatCode="0000"/>
    <numFmt numFmtId="172" formatCode="000"/>
  </numFmts>
  <fonts count="6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0" fillId="2" borderId="0" xfId="0" applyFill="1" applyAlignment="1">
      <alignment horizontal="left"/>
    </xf>
    <xf numFmtId="164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164" fontId="0" fillId="2" borderId="0" xfId="0" applyNumberFormat="1" applyFont="1" applyFill="1" applyBorder="1" applyAlignment="1">
      <alignment horizontal="right" wrapText="1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2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left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left" wrapText="1"/>
    </xf>
    <xf numFmtId="164" fontId="0" fillId="0" borderId="0" xfId="0" applyFill="1" applyAlignment="1">
      <alignment horizontal="left"/>
    </xf>
    <xf numFmtId="164" fontId="0" fillId="0" borderId="0" xfId="0" applyFill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left" vertical="top" wrapText="1"/>
    </xf>
    <xf numFmtId="167" fontId="2" fillId="0" borderId="6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left" vertical="top" wrapText="1" indent="2"/>
    </xf>
    <xf numFmtId="168" fontId="2" fillId="0" borderId="6" xfId="0" applyNumberFormat="1" applyFont="1" applyFill="1" applyBorder="1" applyAlignment="1">
      <alignment horizontal="right"/>
    </xf>
    <xf numFmtId="169" fontId="2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 indent="2"/>
    </xf>
    <xf numFmtId="164" fontId="2" fillId="0" borderId="6" xfId="0" applyNumberFormat="1" applyFont="1" applyFill="1" applyBorder="1" applyAlignment="1">
      <alignment horizontal="left" vertical="center" wrapText="1" indent="4"/>
    </xf>
    <xf numFmtId="164" fontId="2" fillId="0" borderId="6" xfId="0" applyNumberFormat="1" applyFont="1" applyFill="1" applyBorder="1" applyAlignment="1">
      <alignment horizontal="left" vertical="center" wrapText="1" indent="1"/>
    </xf>
    <xf numFmtId="170" fontId="2" fillId="0" borderId="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left" wrapText="1"/>
    </xf>
    <xf numFmtId="165" fontId="0" fillId="0" borderId="6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left" wrapText="1"/>
    </xf>
    <xf numFmtId="167" fontId="0" fillId="0" borderId="6" xfId="0" applyNumberFormat="1" applyFont="1" applyFill="1" applyBorder="1" applyAlignment="1">
      <alignment horizontal="right"/>
    </xf>
    <xf numFmtId="168" fontId="0" fillId="0" borderId="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left" wrapText="1" indent="1"/>
    </xf>
    <xf numFmtId="164" fontId="0" fillId="2" borderId="6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left" wrapText="1" indent="1"/>
    </xf>
    <xf numFmtId="164" fontId="4" fillId="0" borderId="0" xfId="0" applyNumberFormat="1" applyFont="1" applyFill="1" applyBorder="1" applyAlignment="1">
      <alignment horizontal="center" vertical="center" wrapText="1"/>
    </xf>
    <xf numFmtId="171" fontId="0" fillId="0" borderId="6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left" wrapText="1" indent="2"/>
    </xf>
    <xf numFmtId="164" fontId="2" fillId="0" borderId="8" xfId="0" applyNumberFormat="1" applyFont="1" applyFill="1" applyBorder="1" applyAlignment="1">
      <alignment horizontal="center" vertical="top" wrapText="1"/>
    </xf>
    <xf numFmtId="165" fontId="0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left" wrapText="1"/>
    </xf>
    <xf numFmtId="172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left" wrapText="1" indent="2"/>
    </xf>
    <xf numFmtId="164" fontId="2" fillId="0" borderId="9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 indent="2"/>
    </xf>
    <xf numFmtId="164" fontId="2" fillId="0" borderId="11" xfId="0" applyNumberFormat="1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center" vertical="top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1"/>
  <sheetViews>
    <sheetView tabSelected="1" view="pageBreakPreview" zoomScale="82" zoomScaleSheetLayoutView="82" workbookViewId="0" topLeftCell="A174">
      <selection activeCell="AJ160" sqref="AJ160"/>
    </sheetView>
  </sheetViews>
  <sheetFormatPr defaultColWidth="1.3359375" defaultRowHeight="11.25" outlineLevelRow="1"/>
  <cols>
    <col min="1" max="179" width="1.171875" style="1" customWidth="1"/>
    <col min="180" max="16384" width="10.66015625" style="2" customWidth="1"/>
  </cols>
  <sheetData>
    <row r="1" spans="93:256" s="3" customFormat="1" ht="5.25" customHeight="1">
      <c r="CO1" s="4" t="s">
        <v>0</v>
      </c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28:256" s="5" customFormat="1" ht="4.5" customHeight="1">
      <c r="DX2" s="6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8" t="s">
        <v>1</v>
      </c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</row>
    <row r="4" spans="1:17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9" t="s">
        <v>2</v>
      </c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</row>
    <row r="5" spans="1:17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10" t="s">
        <v>3</v>
      </c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</row>
    <row r="6" spans="57:256" s="5" customFormat="1" ht="12.75"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T6" s="9" t="s">
        <v>4</v>
      </c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57:256" s="5" customFormat="1" ht="12.75"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X7" s="11" t="s">
        <v>5</v>
      </c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T7" s="11" t="s">
        <v>6</v>
      </c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64:256" s="12" customFormat="1" ht="12" customHeight="1">
      <c r="BL8" s="13"/>
      <c r="BM8" s="13"/>
      <c r="BN8" s="13"/>
      <c r="BO8" s="13"/>
      <c r="BP8" s="13"/>
      <c r="BQ8" s="13"/>
      <c r="BR8" s="13"/>
      <c r="BS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EE8" s="14" t="s">
        <v>7</v>
      </c>
      <c r="EF8" s="14"/>
      <c r="EG8" s="15">
        <v>21</v>
      </c>
      <c r="EH8" s="15"/>
      <c r="EI8" s="15"/>
      <c r="EJ8" s="15"/>
      <c r="EK8" s="14" t="s">
        <v>7</v>
      </c>
      <c r="EL8" s="14"/>
      <c r="EM8" s="16"/>
      <c r="EN8" s="15" t="s">
        <v>8</v>
      </c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7">
        <v>20</v>
      </c>
      <c r="FG8" s="17"/>
      <c r="FH8" s="17"/>
      <c r="FI8" s="17"/>
      <c r="FJ8" s="15">
        <v>19</v>
      </c>
      <c r="FK8" s="15"/>
      <c r="FL8" s="15"/>
      <c r="FM8" s="15"/>
      <c r="FN8" s="14" t="s">
        <v>9</v>
      </c>
      <c r="FO8" s="14"/>
      <c r="FP8" s="14"/>
      <c r="FQ8" s="14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12.75">
      <c r="A9" s="19" t="s">
        <v>10</v>
      </c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9" customFormat="1" ht="12.75">
      <c r="A10" s="19" t="s">
        <v>11</v>
      </c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72:256" s="20" customFormat="1" ht="12.75"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FH11" s="21" t="s">
        <v>12</v>
      </c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79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5"/>
      <c r="BU12" s="5"/>
      <c r="BV12" s="5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5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20"/>
      <c r="EN12" s="20"/>
      <c r="EO12" s="20"/>
      <c r="EP12" s="22" t="s">
        <v>13</v>
      </c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0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</row>
    <row r="13" spans="1:256" s="5" customFormat="1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CH13" s="7"/>
      <c r="CI13" s="7"/>
      <c r="CJ13" s="7"/>
      <c r="CK13" s="7"/>
      <c r="CL13" s="7"/>
      <c r="CM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2" t="s">
        <v>14</v>
      </c>
      <c r="FB13" s="22"/>
      <c r="FC13" s="22"/>
      <c r="FD13" s="22"/>
      <c r="FE13" s="22"/>
      <c r="FF13" s="22"/>
      <c r="FG13" s="20"/>
      <c r="FH13" s="24">
        <v>43486</v>
      </c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25" customFormat="1" ht="12.75" customHeight="1">
      <c r="A14" s="13" t="s">
        <v>15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2"/>
      <c r="AN14" s="25" t="s">
        <v>16</v>
      </c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20"/>
      <c r="EN14" s="20"/>
      <c r="EO14" s="20"/>
      <c r="EP14" s="20"/>
      <c r="EQ14" s="20"/>
      <c r="ER14" s="20"/>
      <c r="ES14" s="20"/>
      <c r="ET14" s="20"/>
      <c r="EU14" s="20"/>
      <c r="EV14" s="22" t="s">
        <v>17</v>
      </c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0"/>
      <c r="FH14" s="26" t="s">
        <v>18</v>
      </c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25" customFormat="1" ht="34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2"/>
      <c r="DQ15" s="5"/>
      <c r="DR15" s="27" t="s">
        <v>19</v>
      </c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0"/>
      <c r="FH15" s="26" t="s">
        <v>20</v>
      </c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25" customFormat="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2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20"/>
      <c r="EN16" s="20"/>
      <c r="EO16" s="20"/>
      <c r="EP16" s="20"/>
      <c r="EQ16" s="20"/>
      <c r="ER16" s="20"/>
      <c r="ES16" s="20"/>
      <c r="ET16" s="20"/>
      <c r="EU16" s="20"/>
      <c r="EV16" s="28" t="s">
        <v>21</v>
      </c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0"/>
      <c r="FH16" s="26" t="s">
        <v>22</v>
      </c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5" customFormat="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2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20"/>
      <c r="EN17" s="20"/>
      <c r="EO17" s="20"/>
      <c r="EP17" s="20"/>
      <c r="EQ17" s="20"/>
      <c r="ER17" s="20"/>
      <c r="ES17" s="20"/>
      <c r="ET17" s="20"/>
      <c r="EU17" s="20"/>
      <c r="EV17" s="28" t="s">
        <v>23</v>
      </c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0"/>
      <c r="FH17" s="26" t="s">
        <v>24</v>
      </c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179" ht="12.75">
      <c r="A18" s="12" t="s">
        <v>25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29" t="s">
        <v>26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0"/>
      <c r="BA18" s="20"/>
      <c r="BB18" s="20"/>
      <c r="BC18" s="20"/>
      <c r="BD18" s="5"/>
      <c r="BE18" s="5"/>
      <c r="BF18" s="5"/>
      <c r="BG18" s="5"/>
      <c r="BH18" s="5"/>
      <c r="BI18" s="5"/>
      <c r="BJ18" s="5"/>
      <c r="BK18" s="5"/>
      <c r="BL18" s="20"/>
      <c r="BM18" s="20"/>
      <c r="BN18" s="20"/>
      <c r="BO18" s="20"/>
      <c r="BP18" s="20"/>
      <c r="BQ18" s="20"/>
      <c r="BR18" s="20"/>
      <c r="BS18" s="20"/>
      <c r="BT18" s="5"/>
      <c r="BU18" s="5"/>
      <c r="BV18" s="5"/>
      <c r="BW18" s="5"/>
      <c r="BX18" s="5"/>
      <c r="BY18" s="5"/>
      <c r="BZ18" s="5"/>
      <c r="CA18" s="5"/>
      <c r="CB18" s="5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5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20"/>
      <c r="EN18" s="20"/>
      <c r="EO18" s="20"/>
      <c r="EP18" s="20"/>
      <c r="EQ18" s="20"/>
      <c r="ER18" s="20"/>
      <c r="ES18" s="20"/>
      <c r="ET18" s="20"/>
      <c r="EU18" s="20"/>
      <c r="EV18" s="22" t="s">
        <v>27</v>
      </c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0"/>
      <c r="FH18" s="30">
        <v>383</v>
      </c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</row>
    <row r="19" spans="1:256" s="5" customFormat="1" ht="6.75" customHeight="1">
      <c r="A19" s="20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12.75" customHeight="1">
      <c r="A20" s="12" t="s">
        <v>28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25" t="s">
        <v>29</v>
      </c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25" customFormat="1" ht="12.75">
      <c r="A21" s="12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25" customFormat="1" ht="12.75" customHeight="1">
      <c r="A22" s="12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25" t="s">
        <v>32</v>
      </c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25" customFormat="1" ht="12.75">
      <c r="A23" s="12" t="s">
        <v>33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09:256" s="20" customFormat="1" ht="6.75" customHeight="1"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1" customFormat="1" ht="12.75">
      <c r="A25" s="31" t="s">
        <v>34</v>
      </c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2" customFormat="1" ht="12.75" customHeight="1">
      <c r="A26" s="32" t="s">
        <v>35</v>
      </c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3" customFormat="1" ht="12.75" customHeight="1">
      <c r="A27" s="33" t="s">
        <v>36</v>
      </c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80:256" s="33" customFormat="1" ht="12.75"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80:256" s="33" customFormat="1" ht="59.25" customHeight="1"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5" customFormat="1" ht="3.75" customHeight="1">
      <c r="A30" s="34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2" customFormat="1" ht="12.75" customHeight="1">
      <c r="A31" s="32" t="s">
        <v>37</v>
      </c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3" customFormat="1" ht="12.75" customHeight="1">
      <c r="A32" s="33" t="s">
        <v>38</v>
      </c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80:256" s="33" customFormat="1" ht="12.75"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80:256" s="33" customFormat="1" ht="12.75"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" customFormat="1" ht="3.75" customHeight="1">
      <c r="A35" s="20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2" customFormat="1" ht="24.75" customHeight="1">
      <c r="A36" s="32" t="s">
        <v>39</v>
      </c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3" customFormat="1" ht="12.75" customHeight="1">
      <c r="A37" s="33" t="s">
        <v>40</v>
      </c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80:256" s="33" customFormat="1" ht="12.75"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80:256" s="33" customFormat="1" ht="11.25" customHeight="1"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</row>
    <row r="41" spans="1:256" s="31" customFormat="1" ht="12.75">
      <c r="A41" s="31" t="s">
        <v>41</v>
      </c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24:256" s="5" customFormat="1" ht="6" customHeight="1"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7" customFormat="1" ht="12.75">
      <c r="A43" s="37" t="s">
        <v>42</v>
      </c>
      <c r="CJ43" s="37" t="s">
        <v>43</v>
      </c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8" customFormat="1" ht="12" customHeight="1">
      <c r="A44" s="38" t="s">
        <v>44</v>
      </c>
      <c r="CJ44" s="39">
        <v>166671267.81</v>
      </c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40" customFormat="1" ht="35.25" customHeight="1">
      <c r="A45" s="40" t="s">
        <v>45</v>
      </c>
      <c r="CJ45" s="41">
        <v>0</v>
      </c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40" customFormat="1" ht="23.25" customHeight="1">
      <c r="A46" s="40" t="s">
        <v>46</v>
      </c>
      <c r="CJ46" s="41">
        <v>0</v>
      </c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40" customFormat="1" ht="23.25" customHeight="1">
      <c r="A47" s="40" t="s">
        <v>47</v>
      </c>
      <c r="CJ47" s="41">
        <v>0</v>
      </c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8" customFormat="1" ht="12" customHeight="1">
      <c r="A48" s="38" t="s">
        <v>48</v>
      </c>
      <c r="CJ48" s="42">
        <v>1446488.49</v>
      </c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40" customFormat="1" ht="24" customHeight="1">
      <c r="A49" s="40" t="s">
        <v>49</v>
      </c>
      <c r="CJ49" s="41">
        <v>0</v>
      </c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24:256" s="5" customFormat="1" ht="6.75" customHeight="1"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1" customFormat="1" ht="12.75">
      <c r="A51" s="31" t="s">
        <v>50</v>
      </c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43" customFormat="1" ht="12.75">
      <c r="A52" s="43" t="s">
        <v>51</v>
      </c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80:256" s="33" customFormat="1" ht="12.75"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80:256" s="33" customFormat="1" ht="12.75"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80:256" s="33" customFormat="1" ht="12.75"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41:256" s="5" customFormat="1" ht="6.75" customHeight="1">
      <c r="AO56" s="44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5" customFormat="1" ht="12.75" customHeight="1">
      <c r="A57" s="45"/>
      <c r="CV57" s="46" t="s">
        <v>52</v>
      </c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1" customFormat="1" ht="12.75">
      <c r="A58" s="31" t="s">
        <v>53</v>
      </c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179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5"/>
      <c r="AJ59" s="5"/>
      <c r="AK59" s="5"/>
      <c r="AL59" s="5"/>
      <c r="AM59" s="5"/>
      <c r="AN59" s="5"/>
      <c r="AO59" s="5"/>
      <c r="AP59" s="5"/>
      <c r="AQ59" s="5"/>
      <c r="AR59" s="47" t="s">
        <v>54</v>
      </c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</row>
    <row r="60" spans="1:179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5"/>
      <c r="AJ60" s="5"/>
      <c r="AK60" s="5"/>
      <c r="AL60" s="5"/>
      <c r="AM60" s="5"/>
      <c r="AN60" s="5"/>
      <c r="AO60" s="5"/>
      <c r="AP60" s="5"/>
      <c r="AQ60" s="5"/>
      <c r="AR60" s="10" t="s">
        <v>55</v>
      </c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5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</row>
    <row r="61" spans="124:256" s="5" customFormat="1" ht="6.75" customHeight="1"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7" customFormat="1" ht="24" customHeight="1">
      <c r="A62" s="49" t="s">
        <v>56</v>
      </c>
      <c r="B62" s="49"/>
      <c r="C62" s="49"/>
      <c r="D62" s="49"/>
      <c r="E62" s="49"/>
      <c r="F62" s="49"/>
      <c r="G62" s="37" t="s">
        <v>42</v>
      </c>
      <c r="CJ62" s="37" t="s">
        <v>57</v>
      </c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50" customFormat="1" ht="12.75">
      <c r="A63" s="50">
        <v>1</v>
      </c>
      <c r="G63" s="50">
        <v>2</v>
      </c>
      <c r="CJ63" s="50">
        <v>3</v>
      </c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52" customFormat="1" ht="12" customHeight="1">
      <c r="A64" s="51" t="s">
        <v>58</v>
      </c>
      <c r="B64" s="51"/>
      <c r="C64" s="51"/>
      <c r="D64" s="51"/>
      <c r="E64" s="51"/>
      <c r="F64" s="51"/>
      <c r="G64" s="52" t="s">
        <v>59</v>
      </c>
      <c r="CJ64" s="42">
        <v>171482</v>
      </c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53" customFormat="1" ht="24" customHeight="1">
      <c r="A65" s="51" t="s">
        <v>60</v>
      </c>
      <c r="B65" s="51"/>
      <c r="C65" s="51"/>
      <c r="D65" s="51"/>
      <c r="E65" s="51"/>
      <c r="F65" s="51"/>
      <c r="G65" s="53" t="s">
        <v>61</v>
      </c>
      <c r="CJ65" s="41">
        <v>166671.27</v>
      </c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54" customFormat="1" ht="24" customHeight="1">
      <c r="A66" s="51" t="s">
        <v>62</v>
      </c>
      <c r="B66" s="51"/>
      <c r="C66" s="51"/>
      <c r="D66" s="51"/>
      <c r="E66" s="51"/>
      <c r="F66" s="51"/>
      <c r="G66" s="54" t="s">
        <v>63</v>
      </c>
      <c r="CJ66" s="41">
        <v>165717.98</v>
      </c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55" customFormat="1" ht="12" customHeight="1">
      <c r="A67" s="51" t="s">
        <v>64</v>
      </c>
      <c r="B67" s="51"/>
      <c r="C67" s="51"/>
      <c r="D67" s="51"/>
      <c r="E67" s="51"/>
      <c r="F67" s="51"/>
      <c r="G67" s="55" t="s">
        <v>65</v>
      </c>
      <c r="CJ67" s="41">
        <v>0</v>
      </c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54" customFormat="1" ht="24" customHeight="1">
      <c r="A68" s="51" t="s">
        <v>66</v>
      </c>
      <c r="B68" s="51"/>
      <c r="C68" s="51"/>
      <c r="D68" s="51"/>
      <c r="E68" s="51"/>
      <c r="F68" s="51"/>
      <c r="G68" s="54" t="s">
        <v>63</v>
      </c>
      <c r="CJ68" s="41">
        <v>0</v>
      </c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52" customFormat="1" ht="12" customHeight="1">
      <c r="A69" s="51" t="s">
        <v>67</v>
      </c>
      <c r="B69" s="51"/>
      <c r="C69" s="51"/>
      <c r="D69" s="51"/>
      <c r="E69" s="51"/>
      <c r="F69" s="51"/>
      <c r="G69" s="52" t="s">
        <v>68</v>
      </c>
      <c r="CJ69" s="56">
        <v>-94.28</v>
      </c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53" customFormat="1" ht="24" customHeight="1">
      <c r="A70" s="51" t="s">
        <v>69</v>
      </c>
      <c r="B70" s="51"/>
      <c r="C70" s="51"/>
      <c r="D70" s="51"/>
      <c r="E70" s="51"/>
      <c r="F70" s="51"/>
      <c r="G70" s="53" t="s">
        <v>70</v>
      </c>
      <c r="CJ70" s="56">
        <v>0.8</v>
      </c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54" customFormat="1" ht="24" customHeight="1">
      <c r="A71" s="51" t="s">
        <v>71</v>
      </c>
      <c r="B71" s="51"/>
      <c r="C71" s="51"/>
      <c r="D71" s="51"/>
      <c r="E71" s="51"/>
      <c r="F71" s="51"/>
      <c r="G71" s="54" t="s">
        <v>72</v>
      </c>
      <c r="CJ71" s="56">
        <v>0.8</v>
      </c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54" customFormat="1" ht="12" customHeight="1" outlineLevel="1">
      <c r="A72" s="57"/>
      <c r="B72" s="57"/>
      <c r="C72" s="57"/>
      <c r="D72" s="57"/>
      <c r="E72" s="57"/>
      <c r="F72" s="57"/>
      <c r="G72" s="54" t="s">
        <v>73</v>
      </c>
      <c r="CJ72" s="56">
        <v>0.8</v>
      </c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54" customFormat="1" ht="12" customHeight="1">
      <c r="A73" s="51" t="s">
        <v>74</v>
      </c>
      <c r="B73" s="51"/>
      <c r="C73" s="51"/>
      <c r="D73" s="51"/>
      <c r="E73" s="51"/>
      <c r="F73" s="51"/>
      <c r="G73" s="54" t="s">
        <v>75</v>
      </c>
      <c r="CJ73" s="41">
        <v>0</v>
      </c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53" customFormat="1" ht="12.75" customHeight="1">
      <c r="A74" s="51" t="s">
        <v>76</v>
      </c>
      <c r="B74" s="51"/>
      <c r="C74" s="51"/>
      <c r="D74" s="51"/>
      <c r="E74" s="51"/>
      <c r="F74" s="51"/>
      <c r="G74" s="53" t="s">
        <v>77</v>
      </c>
      <c r="CJ74" s="41">
        <v>0</v>
      </c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53" customFormat="1" ht="12.75" customHeight="1">
      <c r="A75" s="51" t="s">
        <v>78</v>
      </c>
      <c r="B75" s="51"/>
      <c r="C75" s="51"/>
      <c r="D75" s="51"/>
      <c r="E75" s="51"/>
      <c r="F75" s="51"/>
      <c r="G75" s="53" t="s">
        <v>79</v>
      </c>
      <c r="CJ75" s="56">
        <v>-89.89</v>
      </c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53" customFormat="1" ht="12" customHeight="1">
      <c r="A76" s="51" t="s">
        <v>80</v>
      </c>
      <c r="B76" s="51"/>
      <c r="C76" s="51"/>
      <c r="D76" s="51"/>
      <c r="E76" s="51"/>
      <c r="F76" s="51"/>
      <c r="G76" s="53" t="s">
        <v>81</v>
      </c>
      <c r="CJ76" s="56">
        <v>-5.19</v>
      </c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52" customFormat="1" ht="12" customHeight="1">
      <c r="A77" s="51" t="s">
        <v>82</v>
      </c>
      <c r="B77" s="51"/>
      <c r="C77" s="51"/>
      <c r="D77" s="51"/>
      <c r="E77" s="51"/>
      <c r="F77" s="51"/>
      <c r="G77" s="52" t="s">
        <v>83</v>
      </c>
      <c r="CJ77" s="56">
        <v>796.53</v>
      </c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53" customFormat="1" ht="24" customHeight="1">
      <c r="A78" s="51" t="s">
        <v>84</v>
      </c>
      <c r="B78" s="51"/>
      <c r="C78" s="51"/>
      <c r="D78" s="51"/>
      <c r="E78" s="51"/>
      <c r="F78" s="51"/>
      <c r="G78" s="53" t="s">
        <v>85</v>
      </c>
      <c r="CJ78" s="41">
        <v>0</v>
      </c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53" customFormat="1" ht="12" customHeight="1">
      <c r="A79" s="51" t="s">
        <v>86</v>
      </c>
      <c r="B79" s="51"/>
      <c r="C79" s="51"/>
      <c r="D79" s="51"/>
      <c r="E79" s="51"/>
      <c r="F79" s="51"/>
      <c r="G79" s="53" t="s">
        <v>87</v>
      </c>
      <c r="CJ79" s="56">
        <v>796.53</v>
      </c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54" customFormat="1" ht="24.75" customHeight="1">
      <c r="A80" s="51" t="s">
        <v>88</v>
      </c>
      <c r="B80" s="51"/>
      <c r="C80" s="51"/>
      <c r="D80" s="51"/>
      <c r="E80" s="51"/>
      <c r="F80" s="51"/>
      <c r="G80" s="54" t="s">
        <v>89</v>
      </c>
      <c r="CJ80" s="41">
        <v>291.95</v>
      </c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41:256" s="5" customFormat="1" ht="12.75">
      <c r="AO81" s="44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5" customFormat="1" ht="12.75" customHeight="1">
      <c r="A82" s="45"/>
      <c r="CV82" s="46" t="s">
        <v>90</v>
      </c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1" customFormat="1" ht="12.75">
      <c r="A83" s="31" t="s">
        <v>91</v>
      </c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179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5"/>
      <c r="AJ84" s="5"/>
      <c r="AK84" s="5"/>
      <c r="AL84" s="5"/>
      <c r="AM84" s="5"/>
      <c r="AN84" s="5"/>
      <c r="AO84" s="5"/>
      <c r="AP84" s="5"/>
      <c r="AQ84" s="5"/>
      <c r="AR84" s="47" t="s">
        <v>92</v>
      </c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</row>
    <row r="85" spans="124:256" s="5" customFormat="1" ht="6.75" customHeight="1"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58" customFormat="1" ht="12" customHeight="1">
      <c r="A86" s="58" t="s">
        <v>42</v>
      </c>
      <c r="U86" s="58" t="s">
        <v>93</v>
      </c>
      <c r="AB86" s="58" t="s">
        <v>94</v>
      </c>
      <c r="AP86" s="58" t="s">
        <v>95</v>
      </c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  <c r="IU86" s="59"/>
      <c r="IV86" s="59"/>
    </row>
    <row r="87" spans="42:256" s="58" customFormat="1" ht="12" customHeight="1">
      <c r="AP87" s="58" t="s">
        <v>96</v>
      </c>
      <c r="BI87" s="58" t="s">
        <v>97</v>
      </c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61:256" s="58" customFormat="1" ht="79.5" customHeight="1">
      <c r="BI88" s="58" t="s">
        <v>98</v>
      </c>
      <c r="BZ88" s="58" t="s">
        <v>99</v>
      </c>
      <c r="CQ88" s="58" t="s">
        <v>100</v>
      </c>
      <c r="DH88" s="58" t="s">
        <v>101</v>
      </c>
      <c r="DY88" s="58" t="s">
        <v>102</v>
      </c>
      <c r="EP88" s="58" t="s">
        <v>103</v>
      </c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46:256" s="58" customFormat="1" ht="79.5" customHeight="1">
      <c r="EP89" s="58" t="s">
        <v>96</v>
      </c>
      <c r="FG89" s="58" t="s">
        <v>104</v>
      </c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60" customFormat="1" ht="12.75">
      <c r="A90" s="60">
        <v>1</v>
      </c>
      <c r="U90" s="60">
        <v>2</v>
      </c>
      <c r="AB90" s="60">
        <v>3</v>
      </c>
      <c r="AP90" s="60">
        <v>4</v>
      </c>
      <c r="BI90" s="60">
        <v>5</v>
      </c>
      <c r="BZ90" s="61" t="s">
        <v>105</v>
      </c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0">
        <v>6</v>
      </c>
      <c r="DH90" s="60">
        <v>7</v>
      </c>
      <c r="DY90" s="60">
        <v>8</v>
      </c>
      <c r="EP90" s="60">
        <v>9</v>
      </c>
      <c r="FG90" s="60">
        <v>10</v>
      </c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64" customFormat="1" ht="21.75" customHeight="1">
      <c r="A91" s="62" t="s">
        <v>106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0">
        <v>100</v>
      </c>
      <c r="V91" s="60"/>
      <c r="W91" s="60"/>
      <c r="X91" s="60"/>
      <c r="Y91" s="60"/>
      <c r="Z91" s="60"/>
      <c r="AA91" s="60"/>
      <c r="AB91" s="61" t="s">
        <v>107</v>
      </c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3">
        <f>AP92</f>
        <v>36694468</v>
      </c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>
        <f>BI92</f>
        <v>34094468</v>
      </c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4">
        <v>0</v>
      </c>
      <c r="CQ91" s="64">
        <v>0</v>
      </c>
      <c r="DH91" s="64">
        <v>0</v>
      </c>
      <c r="DY91" s="64">
        <v>0</v>
      </c>
      <c r="EP91" s="63">
        <f>EP92</f>
        <v>2600000</v>
      </c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4">
        <v>0</v>
      </c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64" customFormat="1" ht="21.75" customHeight="1" outlineLevel="1">
      <c r="A92" s="65" t="s">
        <v>108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1" t="s">
        <v>109</v>
      </c>
      <c r="V92" s="61"/>
      <c r="W92" s="61"/>
      <c r="X92" s="61"/>
      <c r="Y92" s="61"/>
      <c r="Z92" s="61"/>
      <c r="AA92" s="61"/>
      <c r="AB92" s="66">
        <v>131</v>
      </c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3">
        <f>BI92+EP92</f>
        <v>36694468</v>
      </c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>
        <v>34094468</v>
      </c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4">
        <v>0</v>
      </c>
      <c r="CQ92" s="64">
        <v>0</v>
      </c>
      <c r="DH92" s="64">
        <v>0</v>
      </c>
      <c r="DY92" s="64">
        <v>0</v>
      </c>
      <c r="EP92" s="63">
        <v>2600000</v>
      </c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4">
        <v>0</v>
      </c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64" customFormat="1" ht="21.75" customHeight="1">
      <c r="A93" s="62" t="s">
        <v>110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0">
        <v>200</v>
      </c>
      <c r="V93" s="60"/>
      <c r="W93" s="60"/>
      <c r="X93" s="60"/>
      <c r="Y93" s="60"/>
      <c r="Z93" s="60"/>
      <c r="AA93" s="60"/>
      <c r="AB93" s="61" t="s">
        <v>107</v>
      </c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3">
        <f>BI93+EP93</f>
        <v>37046074.55</v>
      </c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>
        <f>BI94+BI95+BI96+BI97+BI98+BI99</f>
        <v>34446074.55</v>
      </c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4">
        <v>0</v>
      </c>
      <c r="CQ93" s="64">
        <v>0</v>
      </c>
      <c r="DH93" s="64">
        <v>0</v>
      </c>
      <c r="DY93" s="64">
        <v>0</v>
      </c>
      <c r="EP93" s="63">
        <f>EP96</f>
        <v>2600000</v>
      </c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4">
        <v>0</v>
      </c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64" customFormat="1" ht="21.75" customHeight="1" outlineLevel="1">
      <c r="A94" s="65" t="s">
        <v>111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1" t="s">
        <v>112</v>
      </c>
      <c r="V94" s="61"/>
      <c r="W94" s="61"/>
      <c r="X94" s="61"/>
      <c r="Y94" s="61"/>
      <c r="Z94" s="61"/>
      <c r="AA94" s="61"/>
      <c r="AB94" s="61" t="s">
        <v>113</v>
      </c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3">
        <f>BI94</f>
        <v>21387719.95</v>
      </c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>
        <v>21387719.95</v>
      </c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4">
        <v>0</v>
      </c>
      <c r="CQ94" s="64">
        <v>0</v>
      </c>
      <c r="DH94" s="64">
        <v>0</v>
      </c>
      <c r="DY94" s="64">
        <v>0</v>
      </c>
      <c r="EP94" s="64">
        <v>0</v>
      </c>
      <c r="FG94" s="64">
        <v>0</v>
      </c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64" customFormat="1" ht="21.75" customHeight="1" outlineLevel="1">
      <c r="A95" s="65" t="s">
        <v>111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1" t="s">
        <v>112</v>
      </c>
      <c r="V95" s="61"/>
      <c r="W95" s="61"/>
      <c r="X95" s="61"/>
      <c r="Y95" s="61"/>
      <c r="Z95" s="61"/>
      <c r="AA95" s="61"/>
      <c r="AB95" s="61" t="s">
        <v>114</v>
      </c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3">
        <f>BI95</f>
        <v>6459091.04</v>
      </c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>
        <v>6459091.04</v>
      </c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4">
        <v>0</v>
      </c>
      <c r="CQ95" s="64">
        <v>0</v>
      </c>
      <c r="DH95" s="64">
        <v>0</v>
      </c>
      <c r="DY95" s="64">
        <v>0</v>
      </c>
      <c r="EP95" s="64">
        <v>0</v>
      </c>
      <c r="FG95" s="64">
        <v>0</v>
      </c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64" customFormat="1" ht="32.25" customHeight="1" outlineLevel="1">
      <c r="A96" s="65" t="s">
        <v>115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1" t="s">
        <v>116</v>
      </c>
      <c r="V96" s="61"/>
      <c r="W96" s="61"/>
      <c r="X96" s="61"/>
      <c r="Y96" s="61"/>
      <c r="Z96" s="61"/>
      <c r="AA96" s="61"/>
      <c r="AB96" s="61" t="s">
        <v>117</v>
      </c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3">
        <f>BI96+EP96</f>
        <v>9138327.559999999</v>
      </c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>
        <v>6538327.56</v>
      </c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4">
        <v>0</v>
      </c>
      <c r="CQ96" s="64">
        <v>0</v>
      </c>
      <c r="DH96" s="64">
        <v>0</v>
      </c>
      <c r="DY96" s="64">
        <v>0</v>
      </c>
      <c r="EP96" s="63">
        <v>2600000</v>
      </c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4">
        <v>0</v>
      </c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64" customFormat="1" ht="32.25" customHeight="1" outlineLevel="1">
      <c r="A97" s="65" t="s">
        <v>111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1">
        <v>210</v>
      </c>
      <c r="V97" s="61"/>
      <c r="W97" s="61"/>
      <c r="X97" s="61"/>
      <c r="Y97" s="61"/>
      <c r="Z97" s="61"/>
      <c r="AA97" s="61"/>
      <c r="AB97" s="61">
        <v>112</v>
      </c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3">
        <f>BI97</f>
        <v>51936</v>
      </c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>
        <v>51936</v>
      </c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4">
        <v>0</v>
      </c>
      <c r="CQ97" s="64">
        <v>0</v>
      </c>
      <c r="DH97" s="64">
        <v>0</v>
      </c>
      <c r="DY97" s="64">
        <v>0</v>
      </c>
      <c r="EP97" s="63">
        <v>0</v>
      </c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4">
        <v>0</v>
      </c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64" customFormat="1" ht="32.25" customHeight="1" outlineLevel="1">
      <c r="A98" s="65" t="s">
        <v>118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1">
        <v>230</v>
      </c>
      <c r="V98" s="61"/>
      <c r="W98" s="61"/>
      <c r="X98" s="61"/>
      <c r="Y98" s="61"/>
      <c r="Z98" s="61"/>
      <c r="AA98" s="61"/>
      <c r="AB98" s="61">
        <v>853</v>
      </c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3">
        <f>BI98</f>
        <v>8300</v>
      </c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>
        <v>8300</v>
      </c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4">
        <v>0</v>
      </c>
      <c r="CQ98" s="64">
        <v>0</v>
      </c>
      <c r="DH98" s="64">
        <v>0</v>
      </c>
      <c r="DY98" s="64">
        <v>0</v>
      </c>
      <c r="EP98" s="64">
        <v>0</v>
      </c>
      <c r="FG98" s="64">
        <v>0</v>
      </c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64" customFormat="1" ht="32.25" customHeight="1" outlineLevel="1">
      <c r="A99" s="65" t="s">
        <v>119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1">
        <v>230</v>
      </c>
      <c r="V99" s="61"/>
      <c r="W99" s="61"/>
      <c r="X99" s="61"/>
      <c r="Y99" s="61"/>
      <c r="Z99" s="61"/>
      <c r="AA99" s="61"/>
      <c r="AB99" s="61">
        <v>852</v>
      </c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3">
        <f>BI99</f>
        <v>700</v>
      </c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>
        <v>700</v>
      </c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4">
        <v>0</v>
      </c>
      <c r="CQ99" s="64">
        <v>0</v>
      </c>
      <c r="DH99" s="64">
        <v>0</v>
      </c>
      <c r="DY99" s="64">
        <v>0</v>
      </c>
      <c r="EP99" s="64">
        <v>0</v>
      </c>
      <c r="FG99" s="64">
        <v>0</v>
      </c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64" customFormat="1" ht="32.25" customHeight="1">
      <c r="A100" s="62" t="s">
        <v>120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0">
        <v>300</v>
      </c>
      <c r="V100" s="60"/>
      <c r="W100" s="60"/>
      <c r="X100" s="60"/>
      <c r="Y100" s="60"/>
      <c r="Z100" s="60"/>
      <c r="AA100" s="60"/>
      <c r="AB100" s="61" t="s">
        <v>107</v>
      </c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4">
        <v>0</v>
      </c>
      <c r="BI100" s="64">
        <v>0</v>
      </c>
      <c r="BZ100" s="64">
        <v>0</v>
      </c>
      <c r="CQ100" s="64">
        <v>0</v>
      </c>
      <c r="DH100" s="64">
        <v>0</v>
      </c>
      <c r="DY100" s="64">
        <v>0</v>
      </c>
      <c r="EP100" s="64">
        <v>0</v>
      </c>
      <c r="FG100" s="64">
        <v>0</v>
      </c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67" customFormat="1" ht="11.25" customHeight="1" hidden="1" outlineLevel="1">
      <c r="A101" s="67" t="s">
        <v>121</v>
      </c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64" customFormat="1" ht="21.75" customHeight="1">
      <c r="A102" s="62" t="s">
        <v>122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0">
        <v>400</v>
      </c>
      <c r="V102" s="60"/>
      <c r="W102" s="60"/>
      <c r="X102" s="60"/>
      <c r="Y102" s="60"/>
      <c r="Z102" s="60"/>
      <c r="AA102" s="60"/>
      <c r="AB102" s="61" t="s">
        <v>107</v>
      </c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4">
        <v>0</v>
      </c>
      <c r="BI102" s="64">
        <v>0</v>
      </c>
      <c r="BZ102" s="64">
        <v>0</v>
      </c>
      <c r="CQ102" s="64">
        <v>0</v>
      </c>
      <c r="DH102" s="64">
        <v>0</v>
      </c>
      <c r="DY102" s="64">
        <v>0</v>
      </c>
      <c r="EP102" s="64">
        <v>0</v>
      </c>
      <c r="FG102" s="64">
        <v>0</v>
      </c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67" customFormat="1" ht="11.25" customHeight="1" hidden="1" outlineLevel="1">
      <c r="A103" s="67" t="s">
        <v>121</v>
      </c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64" customFormat="1" ht="21.75" customHeight="1">
      <c r="A104" s="62" t="s">
        <v>123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0">
        <v>500</v>
      </c>
      <c r="V104" s="60"/>
      <c r="W104" s="60"/>
      <c r="X104" s="60"/>
      <c r="Y104" s="60"/>
      <c r="Z104" s="60"/>
      <c r="AA104" s="60"/>
      <c r="AB104" s="61" t="s">
        <v>107</v>
      </c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3">
        <f>BI104+EP104</f>
        <v>351606.55</v>
      </c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>
        <v>351606.55</v>
      </c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4">
        <v>0</v>
      </c>
      <c r="CQ104" s="64">
        <v>0</v>
      </c>
      <c r="DH104" s="64">
        <v>0</v>
      </c>
      <c r="DY104" s="64">
        <v>0</v>
      </c>
      <c r="EP104" s="64">
        <v>0</v>
      </c>
      <c r="FG104" s="64">
        <v>0</v>
      </c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64" customFormat="1" ht="21.75" customHeight="1">
      <c r="A105" s="62" t="s">
        <v>124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0">
        <v>600</v>
      </c>
      <c r="V105" s="60"/>
      <c r="W105" s="60"/>
      <c r="X105" s="60"/>
      <c r="Y105" s="60"/>
      <c r="Z105" s="60"/>
      <c r="AA105" s="60"/>
      <c r="AB105" s="61" t="s">
        <v>107</v>
      </c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4">
        <v>0</v>
      </c>
      <c r="BI105" s="64">
        <v>0</v>
      </c>
      <c r="BZ105" s="64">
        <v>0</v>
      </c>
      <c r="CQ105" s="64">
        <v>0</v>
      </c>
      <c r="DH105" s="64">
        <v>0</v>
      </c>
      <c r="DY105" s="64">
        <v>0</v>
      </c>
      <c r="EP105" s="64">
        <v>0</v>
      </c>
      <c r="FG105" s="64">
        <v>0</v>
      </c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31" customFormat="1" ht="12.75">
      <c r="A106" s="31" t="s">
        <v>91</v>
      </c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179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5"/>
      <c r="AJ107" s="5"/>
      <c r="AK107" s="5"/>
      <c r="AL107" s="5"/>
      <c r="AM107" s="5"/>
      <c r="AN107" s="5"/>
      <c r="AO107" s="5"/>
      <c r="AP107" s="5"/>
      <c r="AQ107" s="5"/>
      <c r="AR107" s="47" t="s">
        <v>125</v>
      </c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</row>
    <row r="108" spans="124:256" s="5" customFormat="1" ht="6.75" customHeight="1"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58" customFormat="1" ht="12" customHeight="1">
      <c r="A109" s="58" t="s">
        <v>42</v>
      </c>
      <c r="U109" s="58" t="s">
        <v>93</v>
      </c>
      <c r="AB109" s="58" t="s">
        <v>94</v>
      </c>
      <c r="AP109" s="58" t="s">
        <v>95</v>
      </c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</row>
    <row r="110" spans="42:256" s="58" customFormat="1" ht="12" customHeight="1">
      <c r="AP110" s="58" t="s">
        <v>96</v>
      </c>
      <c r="BI110" s="58" t="s">
        <v>97</v>
      </c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61:256" s="58" customFormat="1" ht="79.5" customHeight="1">
      <c r="BI111" s="58" t="s">
        <v>98</v>
      </c>
      <c r="BZ111" s="58" t="s">
        <v>99</v>
      </c>
      <c r="CQ111" s="58" t="s">
        <v>100</v>
      </c>
      <c r="DH111" s="58" t="s">
        <v>101</v>
      </c>
      <c r="DY111" s="58" t="s">
        <v>102</v>
      </c>
      <c r="EP111" s="58" t="s">
        <v>103</v>
      </c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46:256" s="58" customFormat="1" ht="79.5" customHeight="1">
      <c r="EP112" s="58" t="s">
        <v>96</v>
      </c>
      <c r="FG112" s="58" t="s">
        <v>104</v>
      </c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60" customFormat="1" ht="12.75">
      <c r="A113" s="60">
        <v>1</v>
      </c>
      <c r="U113" s="60">
        <v>2</v>
      </c>
      <c r="AB113" s="60">
        <v>3</v>
      </c>
      <c r="AP113" s="60">
        <v>4</v>
      </c>
      <c r="BI113" s="60">
        <v>5</v>
      </c>
      <c r="BZ113" s="61" t="s">
        <v>105</v>
      </c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0">
        <v>6</v>
      </c>
      <c r="DH113" s="60">
        <v>7</v>
      </c>
      <c r="DY113" s="60">
        <v>8</v>
      </c>
      <c r="EP113" s="60">
        <v>9</v>
      </c>
      <c r="FG113" s="60">
        <v>10</v>
      </c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64" customFormat="1" ht="21.75" customHeight="1">
      <c r="A114" s="62" t="s">
        <v>106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0">
        <v>100</v>
      </c>
      <c r="V114" s="60"/>
      <c r="W114" s="60"/>
      <c r="X114" s="60"/>
      <c r="Y114" s="60"/>
      <c r="Z114" s="60"/>
      <c r="AA114" s="60"/>
      <c r="AB114" s="61" t="s">
        <v>107</v>
      </c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3">
        <f>BI114+EP114</f>
        <v>34781908</v>
      </c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>
        <f>BI115</f>
        <v>32181908</v>
      </c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4">
        <v>0</v>
      </c>
      <c r="CQ114" s="64">
        <v>0</v>
      </c>
      <c r="DH114" s="64">
        <v>0</v>
      </c>
      <c r="DY114" s="64">
        <v>0</v>
      </c>
      <c r="EP114" s="63">
        <f>EP115</f>
        <v>2600000</v>
      </c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4">
        <v>0</v>
      </c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64" customFormat="1" ht="21.75" customHeight="1" outlineLevel="1">
      <c r="A115" s="65" t="s">
        <v>108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1" t="s">
        <v>109</v>
      </c>
      <c r="V115" s="61"/>
      <c r="W115" s="61"/>
      <c r="X115" s="61"/>
      <c r="Y115" s="61"/>
      <c r="Z115" s="61"/>
      <c r="AA115" s="61"/>
      <c r="AB115" s="61" t="s">
        <v>126</v>
      </c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3">
        <f>BI115+EP115</f>
        <v>34781908</v>
      </c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>
        <v>32181908</v>
      </c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4">
        <v>0</v>
      </c>
      <c r="CQ115" s="64">
        <v>0</v>
      </c>
      <c r="DH115" s="64">
        <v>0</v>
      </c>
      <c r="DY115" s="64">
        <v>0</v>
      </c>
      <c r="EP115" s="63">
        <v>2600000</v>
      </c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4">
        <v>0</v>
      </c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64" customFormat="1" ht="21.75" customHeight="1">
      <c r="A116" s="62" t="s">
        <v>110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0">
        <v>200</v>
      </c>
      <c r="V116" s="60"/>
      <c r="W116" s="60"/>
      <c r="X116" s="60"/>
      <c r="Y116" s="60"/>
      <c r="Z116" s="60"/>
      <c r="AA116" s="60"/>
      <c r="AB116" s="61" t="s">
        <v>107</v>
      </c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3">
        <f>BI116+EP116</f>
        <v>34781908</v>
      </c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>
        <f>BI117+BI118+BI119</f>
        <v>32181908</v>
      </c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4">
        <v>0</v>
      </c>
      <c r="CQ116" s="64">
        <v>0</v>
      </c>
      <c r="DH116" s="64">
        <v>0</v>
      </c>
      <c r="DY116" s="64">
        <v>0</v>
      </c>
      <c r="EP116" s="63">
        <f>EP119</f>
        <v>2600000</v>
      </c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4">
        <v>0</v>
      </c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64" customFormat="1" ht="21.75" customHeight="1" outlineLevel="1">
      <c r="A117" s="65" t="s">
        <v>127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1" t="s">
        <v>112</v>
      </c>
      <c r="V117" s="61"/>
      <c r="W117" s="61"/>
      <c r="X117" s="61"/>
      <c r="Y117" s="61"/>
      <c r="Z117" s="61"/>
      <c r="AA117" s="61"/>
      <c r="AB117" s="61" t="s">
        <v>113</v>
      </c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3">
        <f>BI117</f>
        <v>21253402</v>
      </c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>
        <f>21387719.95-131343.68-2974.27</f>
        <v>21253402</v>
      </c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4">
        <v>0</v>
      </c>
      <c r="CQ117" s="64">
        <v>0</v>
      </c>
      <c r="DH117" s="64">
        <v>0</v>
      </c>
      <c r="DY117" s="64">
        <v>0</v>
      </c>
      <c r="EP117" s="64">
        <v>0</v>
      </c>
      <c r="FG117" s="64">
        <v>0</v>
      </c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64" customFormat="1" ht="21.75" customHeight="1" outlineLevel="1">
      <c r="A118" s="65" t="s">
        <v>127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1" t="s">
        <v>112</v>
      </c>
      <c r="V118" s="61"/>
      <c r="W118" s="61"/>
      <c r="X118" s="61"/>
      <c r="Y118" s="61"/>
      <c r="Z118" s="61"/>
      <c r="AA118" s="61"/>
      <c r="AB118" s="61" t="s">
        <v>114</v>
      </c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3">
        <f>BI118</f>
        <v>6418527</v>
      </c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>
        <f>6459091.04-39665.8-898.24</f>
        <v>6418527</v>
      </c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4">
        <v>0</v>
      </c>
      <c r="CQ118" s="64">
        <v>0</v>
      </c>
      <c r="DH118" s="64">
        <v>0</v>
      </c>
      <c r="DY118" s="64">
        <v>0</v>
      </c>
      <c r="EP118" s="64">
        <v>0</v>
      </c>
      <c r="FG118" s="64">
        <v>0</v>
      </c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64" customFormat="1" ht="32.25" customHeight="1" outlineLevel="1">
      <c r="A119" s="65" t="s">
        <v>115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1" t="s">
        <v>116</v>
      </c>
      <c r="V119" s="61"/>
      <c r="W119" s="61"/>
      <c r="X119" s="61"/>
      <c r="Y119" s="61"/>
      <c r="Z119" s="61"/>
      <c r="AA119" s="61"/>
      <c r="AB119" s="61" t="s">
        <v>117</v>
      </c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3">
        <f>BI119+EP119</f>
        <v>7109979</v>
      </c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>
        <v>4509979</v>
      </c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4">
        <v>0</v>
      </c>
      <c r="CQ119" s="64">
        <v>0</v>
      </c>
      <c r="DH119" s="64">
        <v>0</v>
      </c>
      <c r="DY119" s="64">
        <v>0</v>
      </c>
      <c r="EP119" s="63">
        <v>2600000</v>
      </c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4">
        <v>0</v>
      </c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31" customFormat="1" ht="12.75">
      <c r="A120" s="31" t="s">
        <v>91</v>
      </c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179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5"/>
      <c r="AJ121" s="5"/>
      <c r="AK121" s="5"/>
      <c r="AL121" s="5"/>
      <c r="AM121" s="5"/>
      <c r="AN121" s="5"/>
      <c r="AO121" s="5"/>
      <c r="AP121" s="5"/>
      <c r="AQ121" s="5"/>
      <c r="AR121" s="47" t="s">
        <v>128</v>
      </c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</row>
    <row r="122" spans="124:256" s="5" customFormat="1" ht="6.75" customHeight="1"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58" customFormat="1" ht="12" customHeight="1">
      <c r="A123" s="58" t="s">
        <v>42</v>
      </c>
      <c r="U123" s="58" t="s">
        <v>93</v>
      </c>
      <c r="AB123" s="58" t="s">
        <v>94</v>
      </c>
      <c r="AP123" s="58" t="s">
        <v>95</v>
      </c>
      <c r="FX123" s="59"/>
      <c r="FY123" s="59"/>
      <c r="FZ123" s="59"/>
      <c r="GA123" s="59"/>
      <c r="GB123" s="59"/>
      <c r="GC123" s="59"/>
      <c r="GD123" s="59"/>
      <c r="GE123" s="59"/>
      <c r="GF123" s="59"/>
      <c r="GG123" s="59"/>
      <c r="GH123" s="59"/>
      <c r="GI123" s="59"/>
      <c r="GJ123" s="59"/>
      <c r="GK123" s="59"/>
      <c r="GL123" s="59"/>
      <c r="GM123" s="59"/>
      <c r="GN123" s="59"/>
      <c r="GO123" s="59"/>
      <c r="GP123" s="59"/>
      <c r="GQ123" s="59"/>
      <c r="GR123" s="59"/>
      <c r="GS123" s="59"/>
      <c r="GT123" s="59"/>
      <c r="GU123" s="59"/>
      <c r="GV123" s="59"/>
      <c r="GW123" s="59"/>
      <c r="GX123" s="59"/>
      <c r="GY123" s="59"/>
      <c r="GZ123" s="59"/>
      <c r="HA123" s="59"/>
      <c r="HB123" s="59"/>
      <c r="HC123" s="59"/>
      <c r="HD123" s="59"/>
      <c r="HE123" s="59"/>
      <c r="HF123" s="59"/>
      <c r="HG123" s="59"/>
      <c r="HH123" s="59"/>
      <c r="HI123" s="59"/>
      <c r="HJ123" s="59"/>
      <c r="HK123" s="59"/>
      <c r="HL123" s="59"/>
      <c r="HM123" s="59"/>
      <c r="HN123" s="59"/>
      <c r="HO123" s="59"/>
      <c r="HP123" s="59"/>
      <c r="HQ123" s="59"/>
      <c r="HR123" s="59"/>
      <c r="HS123" s="59"/>
      <c r="HT123" s="59"/>
      <c r="HU123" s="59"/>
      <c r="HV123" s="59"/>
      <c r="HW123" s="59"/>
      <c r="HX123" s="59"/>
      <c r="HY123" s="59"/>
      <c r="HZ123" s="59"/>
      <c r="IA123" s="59"/>
      <c r="IB123" s="59"/>
      <c r="IC123" s="59"/>
      <c r="ID123" s="59"/>
      <c r="IE123" s="59"/>
      <c r="IF123" s="59"/>
      <c r="IG123" s="59"/>
      <c r="IH123" s="59"/>
      <c r="II123" s="59"/>
      <c r="IJ123" s="59"/>
      <c r="IK123" s="59"/>
      <c r="IL123" s="59"/>
      <c r="IM123" s="59"/>
      <c r="IN123" s="59"/>
      <c r="IO123" s="59"/>
      <c r="IP123" s="59"/>
      <c r="IQ123" s="59"/>
      <c r="IR123" s="59"/>
      <c r="IS123" s="59"/>
      <c r="IT123" s="59"/>
      <c r="IU123" s="59"/>
      <c r="IV123" s="59"/>
    </row>
    <row r="124" spans="42:256" s="58" customFormat="1" ht="12" customHeight="1">
      <c r="AP124" s="58" t="s">
        <v>96</v>
      </c>
      <c r="BI124" s="58" t="s">
        <v>97</v>
      </c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61:256" s="58" customFormat="1" ht="79.5" customHeight="1">
      <c r="BI125" s="58" t="s">
        <v>98</v>
      </c>
      <c r="BZ125" s="58" t="s">
        <v>99</v>
      </c>
      <c r="CQ125" s="58" t="s">
        <v>100</v>
      </c>
      <c r="DH125" s="58" t="s">
        <v>101</v>
      </c>
      <c r="DY125" s="58" t="s">
        <v>102</v>
      </c>
      <c r="EP125" s="58" t="s">
        <v>103</v>
      </c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46:256" s="58" customFormat="1" ht="79.5" customHeight="1">
      <c r="EP126" s="58" t="s">
        <v>96</v>
      </c>
      <c r="FG126" s="58" t="s">
        <v>104</v>
      </c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60" customFormat="1" ht="12.75">
      <c r="A127" s="60">
        <v>1</v>
      </c>
      <c r="U127" s="60">
        <v>2</v>
      </c>
      <c r="AB127" s="60">
        <v>3</v>
      </c>
      <c r="AP127" s="60">
        <v>4</v>
      </c>
      <c r="BI127" s="60">
        <v>5</v>
      </c>
      <c r="BZ127" s="61" t="s">
        <v>105</v>
      </c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0">
        <v>6</v>
      </c>
      <c r="DH127" s="60">
        <v>7</v>
      </c>
      <c r="DY127" s="60">
        <v>8</v>
      </c>
      <c r="EP127" s="60">
        <v>9</v>
      </c>
      <c r="FG127" s="60">
        <v>10</v>
      </c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64" customFormat="1" ht="21.75" customHeight="1">
      <c r="A128" s="62" t="s">
        <v>106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0">
        <v>100</v>
      </c>
      <c r="V128" s="60"/>
      <c r="W128" s="60"/>
      <c r="X128" s="60"/>
      <c r="Y128" s="60"/>
      <c r="Z128" s="60"/>
      <c r="AA128" s="60"/>
      <c r="AB128" s="61" t="s">
        <v>107</v>
      </c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3">
        <f>BI128+EP128</f>
        <v>34604120</v>
      </c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>
        <f>BI129</f>
        <v>32004120</v>
      </c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4">
        <v>0</v>
      </c>
      <c r="CQ128" s="64">
        <v>0</v>
      </c>
      <c r="DH128" s="64">
        <v>0</v>
      </c>
      <c r="DY128" s="64">
        <v>0</v>
      </c>
      <c r="EP128" s="63">
        <f>EP129</f>
        <v>2600000</v>
      </c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4">
        <v>0</v>
      </c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64" customFormat="1" ht="21.75" customHeight="1" outlineLevel="1">
      <c r="A129" s="65" t="s">
        <v>108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1" t="s">
        <v>109</v>
      </c>
      <c r="V129" s="61"/>
      <c r="W129" s="61"/>
      <c r="X129" s="61"/>
      <c r="Y129" s="61"/>
      <c r="Z129" s="61"/>
      <c r="AA129" s="61"/>
      <c r="AB129" s="61" t="s">
        <v>126</v>
      </c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3">
        <f>BI129+EP129</f>
        <v>34604120</v>
      </c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>
        <v>32004120</v>
      </c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4">
        <v>0</v>
      </c>
      <c r="CQ129" s="64">
        <v>0</v>
      </c>
      <c r="DH129" s="64">
        <v>0</v>
      </c>
      <c r="DY129" s="64">
        <v>0</v>
      </c>
      <c r="EP129" s="63">
        <v>2600000</v>
      </c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4">
        <v>0</v>
      </c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64" customFormat="1" ht="21.75" customHeight="1">
      <c r="A130" s="62" t="s">
        <v>110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0">
        <v>200</v>
      </c>
      <c r="V130" s="60"/>
      <c r="W130" s="60"/>
      <c r="X130" s="60"/>
      <c r="Y130" s="60"/>
      <c r="Z130" s="60"/>
      <c r="AA130" s="60"/>
      <c r="AB130" s="61" t="s">
        <v>107</v>
      </c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3">
        <f>BI130+EP130</f>
        <v>34604120</v>
      </c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>
        <f>BI131+BI132+BI133</f>
        <v>32004120</v>
      </c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4">
        <v>0</v>
      </c>
      <c r="CQ130" s="64">
        <v>0</v>
      </c>
      <c r="DH130" s="64">
        <v>0</v>
      </c>
      <c r="DY130" s="64">
        <v>0</v>
      </c>
      <c r="EP130" s="63">
        <f>EP133</f>
        <v>2600000</v>
      </c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4">
        <v>0</v>
      </c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64" customFormat="1" ht="21.75" customHeight="1" outlineLevel="1">
      <c r="A131" s="65" t="s">
        <v>127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1" t="s">
        <v>112</v>
      </c>
      <c r="V131" s="61"/>
      <c r="W131" s="61"/>
      <c r="X131" s="61"/>
      <c r="Y131" s="61"/>
      <c r="Z131" s="61"/>
      <c r="AA131" s="61"/>
      <c r="AB131" s="61" t="s">
        <v>113</v>
      </c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3">
        <f>BI131</f>
        <v>21253402</v>
      </c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>
        <v>21253402</v>
      </c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4">
        <v>0</v>
      </c>
      <c r="CQ131" s="64">
        <v>0</v>
      </c>
      <c r="DH131" s="64">
        <v>0</v>
      </c>
      <c r="DY131" s="64">
        <v>0</v>
      </c>
      <c r="EP131" s="64">
        <v>0</v>
      </c>
      <c r="FG131" s="64">
        <v>0</v>
      </c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64" customFormat="1" ht="21.75" customHeight="1" outlineLevel="1">
      <c r="A132" s="65" t="s">
        <v>127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1" t="s">
        <v>112</v>
      </c>
      <c r="V132" s="61"/>
      <c r="W132" s="61"/>
      <c r="X132" s="61"/>
      <c r="Y132" s="61"/>
      <c r="Z132" s="61"/>
      <c r="AA132" s="61"/>
      <c r="AB132" s="61" t="s">
        <v>114</v>
      </c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3">
        <f>BI132</f>
        <v>6418527</v>
      </c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>
        <v>6418527</v>
      </c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4">
        <v>0</v>
      </c>
      <c r="CQ132" s="64">
        <v>0</v>
      </c>
      <c r="DH132" s="64">
        <v>0</v>
      </c>
      <c r="DY132" s="64">
        <v>0</v>
      </c>
      <c r="EP132" s="64">
        <v>0</v>
      </c>
      <c r="FG132" s="64">
        <v>0</v>
      </c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64" customFormat="1" ht="32.25" customHeight="1" outlineLevel="1">
      <c r="A133" s="65" t="s">
        <v>115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1" t="s">
        <v>116</v>
      </c>
      <c r="V133" s="61"/>
      <c r="W133" s="61"/>
      <c r="X133" s="61"/>
      <c r="Y133" s="61"/>
      <c r="Z133" s="61"/>
      <c r="AA133" s="61"/>
      <c r="AB133" s="61" t="s">
        <v>117</v>
      </c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3">
        <f>BI133+EP133</f>
        <v>6932191</v>
      </c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>
        <v>4332191</v>
      </c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4">
        <v>0</v>
      </c>
      <c r="CQ133" s="64">
        <v>0</v>
      </c>
      <c r="DH133" s="64">
        <v>0</v>
      </c>
      <c r="DY133" s="64">
        <v>0</v>
      </c>
      <c r="EP133" s="63">
        <v>2600000</v>
      </c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4">
        <v>0</v>
      </c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64" customFormat="1" ht="32.25" customHeight="1" hidden="1" outlineLevel="1">
      <c r="A134" s="65" t="s">
        <v>129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1" t="s">
        <v>130</v>
      </c>
      <c r="V134" s="61"/>
      <c r="W134" s="61"/>
      <c r="X134" s="61"/>
      <c r="Y134" s="61"/>
      <c r="Z134" s="61"/>
      <c r="AA134" s="61"/>
      <c r="AB134" s="61" t="s">
        <v>131</v>
      </c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4">
        <v>0</v>
      </c>
      <c r="CQ134" s="64">
        <v>0</v>
      </c>
      <c r="DH134" s="64">
        <v>0</v>
      </c>
      <c r="DY134" s="64">
        <v>0</v>
      </c>
      <c r="EP134" s="64">
        <v>0</v>
      </c>
      <c r="FG134" s="64">
        <v>0</v>
      </c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64" customFormat="1" ht="32.25" customHeight="1" hidden="1">
      <c r="A135" s="62" t="s">
        <v>120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0">
        <v>300</v>
      </c>
      <c r="V135" s="60"/>
      <c r="W135" s="60"/>
      <c r="X135" s="60"/>
      <c r="Y135" s="60"/>
      <c r="Z135" s="60"/>
      <c r="AA135" s="60"/>
      <c r="AB135" s="61" t="s">
        <v>107</v>
      </c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4">
        <v>0</v>
      </c>
      <c r="BI135" s="64">
        <v>0</v>
      </c>
      <c r="BZ135" s="64">
        <v>0</v>
      </c>
      <c r="CQ135" s="64">
        <v>0</v>
      </c>
      <c r="DH135" s="64">
        <v>0</v>
      </c>
      <c r="DY135" s="64">
        <v>0</v>
      </c>
      <c r="EP135" s="64">
        <v>0</v>
      </c>
      <c r="FG135" s="64">
        <v>0</v>
      </c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67" customFormat="1" ht="11.25" customHeight="1" hidden="1" outlineLevel="1">
      <c r="A136" s="67" t="s">
        <v>121</v>
      </c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64" customFormat="1" ht="21.75" customHeight="1" hidden="1">
      <c r="A137" s="62" t="s">
        <v>122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0">
        <v>400</v>
      </c>
      <c r="V137" s="60"/>
      <c r="W137" s="60"/>
      <c r="X137" s="60"/>
      <c r="Y137" s="60"/>
      <c r="Z137" s="60"/>
      <c r="AA137" s="60"/>
      <c r="AB137" s="61" t="s">
        <v>107</v>
      </c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4">
        <v>0</v>
      </c>
      <c r="BI137" s="64">
        <v>0</v>
      </c>
      <c r="BZ137" s="64">
        <v>0</v>
      </c>
      <c r="CQ137" s="64">
        <v>0</v>
      </c>
      <c r="DH137" s="64">
        <v>0</v>
      </c>
      <c r="DY137" s="64">
        <v>0</v>
      </c>
      <c r="EP137" s="64">
        <v>0</v>
      </c>
      <c r="FG137" s="64">
        <v>0</v>
      </c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67" customFormat="1" ht="11.25" customHeight="1" hidden="1" outlineLevel="1">
      <c r="A138" s="67" t="s">
        <v>121</v>
      </c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64" customFormat="1" ht="21.75" customHeight="1" hidden="1">
      <c r="A139" s="62" t="s">
        <v>123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0">
        <v>500</v>
      </c>
      <c r="V139" s="60"/>
      <c r="W139" s="60"/>
      <c r="X139" s="60"/>
      <c r="Y139" s="60"/>
      <c r="Z139" s="60"/>
      <c r="AA139" s="60"/>
      <c r="AB139" s="61" t="s">
        <v>107</v>
      </c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4">
        <v>0</v>
      </c>
      <c r="BI139" s="64">
        <v>0</v>
      </c>
      <c r="BZ139" s="64">
        <v>0</v>
      </c>
      <c r="CQ139" s="64">
        <v>0</v>
      </c>
      <c r="DH139" s="64">
        <v>0</v>
      </c>
      <c r="DY139" s="64">
        <v>0</v>
      </c>
      <c r="EP139" s="64">
        <v>0</v>
      </c>
      <c r="FG139" s="64">
        <v>0</v>
      </c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64" customFormat="1" ht="21.75" customHeight="1" hidden="1">
      <c r="A140" s="62" t="s">
        <v>124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0">
        <v>600</v>
      </c>
      <c r="V140" s="60"/>
      <c r="W140" s="60"/>
      <c r="X140" s="60"/>
      <c r="Y140" s="60"/>
      <c r="Z140" s="60"/>
      <c r="AA140" s="60"/>
      <c r="AB140" s="61" t="s">
        <v>107</v>
      </c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4">
        <v>0</v>
      </c>
      <c r="BI140" s="64">
        <v>0</v>
      </c>
      <c r="BZ140" s="64">
        <v>0</v>
      </c>
      <c r="CQ140" s="64">
        <v>0</v>
      </c>
      <c r="DH140" s="64">
        <v>0</v>
      </c>
      <c r="DY140" s="64">
        <v>0</v>
      </c>
      <c r="EP140" s="64">
        <v>0</v>
      </c>
      <c r="FG140" s="64">
        <v>0</v>
      </c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64" customFormat="1" ht="32.25" customHeight="1" hidden="1">
      <c r="A141" s="62" t="s">
        <v>120</v>
      </c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0">
        <v>300</v>
      </c>
      <c r="V141" s="60"/>
      <c r="W141" s="60"/>
      <c r="X141" s="60"/>
      <c r="Y141" s="60"/>
      <c r="Z141" s="60"/>
      <c r="AA141" s="60"/>
      <c r="AB141" s="61" t="s">
        <v>107</v>
      </c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4">
        <v>0</v>
      </c>
      <c r="BI141" s="64">
        <v>0</v>
      </c>
      <c r="BZ141" s="64">
        <v>0</v>
      </c>
      <c r="CQ141" s="64">
        <v>0</v>
      </c>
      <c r="DH141" s="64">
        <v>0</v>
      </c>
      <c r="DY141" s="64">
        <v>0</v>
      </c>
      <c r="EP141" s="64">
        <v>0</v>
      </c>
      <c r="FG141" s="64">
        <v>0</v>
      </c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67" customFormat="1" ht="11.25" customHeight="1" hidden="1" outlineLevel="1">
      <c r="A142" s="67" t="s">
        <v>121</v>
      </c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64" customFormat="1" ht="21.75" customHeight="1" hidden="1">
      <c r="A143" s="62" t="s">
        <v>122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0">
        <v>400</v>
      </c>
      <c r="V143" s="60"/>
      <c r="W143" s="60"/>
      <c r="X143" s="60"/>
      <c r="Y143" s="60"/>
      <c r="Z143" s="60"/>
      <c r="AA143" s="60"/>
      <c r="AB143" s="61" t="s">
        <v>107</v>
      </c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4">
        <v>0</v>
      </c>
      <c r="BI143" s="64">
        <v>0</v>
      </c>
      <c r="BZ143" s="64">
        <v>0</v>
      </c>
      <c r="CQ143" s="64">
        <v>0</v>
      </c>
      <c r="DH143" s="64">
        <v>0</v>
      </c>
      <c r="DY143" s="64">
        <v>0</v>
      </c>
      <c r="EP143" s="64">
        <v>0</v>
      </c>
      <c r="FG143" s="64">
        <v>0</v>
      </c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67" customFormat="1" ht="11.25" customHeight="1" hidden="1" outlineLevel="1">
      <c r="A144" s="67" t="s">
        <v>121</v>
      </c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64" customFormat="1" ht="21.75" customHeight="1" hidden="1">
      <c r="A145" s="62" t="s">
        <v>123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0">
        <v>500</v>
      </c>
      <c r="V145" s="60"/>
      <c r="W145" s="60"/>
      <c r="X145" s="60"/>
      <c r="Y145" s="60"/>
      <c r="Z145" s="60"/>
      <c r="AA145" s="60"/>
      <c r="AB145" s="61" t="s">
        <v>107</v>
      </c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4">
        <v>0</v>
      </c>
      <c r="BI145" s="64">
        <v>0</v>
      </c>
      <c r="BZ145" s="64">
        <v>0</v>
      </c>
      <c r="CQ145" s="64">
        <v>0</v>
      </c>
      <c r="DH145" s="64">
        <v>0</v>
      </c>
      <c r="DY145" s="64">
        <v>0</v>
      </c>
      <c r="EP145" s="64">
        <v>0</v>
      </c>
      <c r="FG145" s="64">
        <v>0</v>
      </c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64" customFormat="1" ht="21.75" customHeight="1" hidden="1">
      <c r="A146" s="62" t="s">
        <v>124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0">
        <v>600</v>
      </c>
      <c r="V146" s="60"/>
      <c r="W146" s="60"/>
      <c r="X146" s="60"/>
      <c r="Y146" s="60"/>
      <c r="Z146" s="60"/>
      <c r="AA146" s="60"/>
      <c r="AB146" s="61" t="s">
        <v>107</v>
      </c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4">
        <v>0</v>
      </c>
      <c r="BI146" s="64">
        <v>0</v>
      </c>
      <c r="BZ146" s="64">
        <v>0</v>
      </c>
      <c r="CQ146" s="64">
        <v>0</v>
      </c>
      <c r="DH146" s="64">
        <v>0</v>
      </c>
      <c r="DY146" s="64">
        <v>0</v>
      </c>
      <c r="EP146" s="64">
        <v>0</v>
      </c>
      <c r="FG146" s="64">
        <v>0</v>
      </c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41:256" s="5" customFormat="1" ht="6.75" customHeight="1">
      <c r="AO147" s="44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5" customFormat="1" ht="12.75" customHeight="1">
      <c r="A148" s="45"/>
      <c r="CV148" s="46" t="s">
        <v>132</v>
      </c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68" customFormat="1" ht="25.5" customHeight="1">
      <c r="A149" s="68" t="s">
        <v>133</v>
      </c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179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5"/>
      <c r="AJ150" s="5"/>
      <c r="AK150" s="5"/>
      <c r="AL150" s="5"/>
      <c r="AM150" s="5"/>
      <c r="AN150" s="5"/>
      <c r="AO150" s="5"/>
      <c r="AP150" s="5"/>
      <c r="AQ150" s="5"/>
      <c r="AR150" s="47" t="s">
        <v>134</v>
      </c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</row>
    <row r="151" spans="124:256" s="5" customFormat="1" ht="9.75" customHeight="1"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58" customFormat="1" ht="12" customHeight="1">
      <c r="A152" s="58" t="s">
        <v>42</v>
      </c>
      <c r="U152" s="58" t="s">
        <v>93</v>
      </c>
      <c r="AB152" s="58" t="s">
        <v>135</v>
      </c>
      <c r="AJ152" s="58" t="s">
        <v>136</v>
      </c>
      <c r="FX152" s="59"/>
      <c r="FY152" s="59"/>
      <c r="FZ152" s="59"/>
      <c r="GA152" s="59"/>
      <c r="GB152" s="59"/>
      <c r="GC152" s="59"/>
      <c r="GD152" s="59"/>
      <c r="GE152" s="59"/>
      <c r="GF152" s="59"/>
      <c r="GG152" s="59"/>
      <c r="GH152" s="59"/>
      <c r="GI152" s="59"/>
      <c r="GJ152" s="59"/>
      <c r="GK152" s="59"/>
      <c r="GL152" s="59"/>
      <c r="GM152" s="59"/>
      <c r="GN152" s="59"/>
      <c r="GO152" s="59"/>
      <c r="GP152" s="59"/>
      <c r="GQ152" s="59"/>
      <c r="GR152" s="59"/>
      <c r="GS152" s="59"/>
      <c r="GT152" s="59"/>
      <c r="GU152" s="59"/>
      <c r="GV152" s="59"/>
      <c r="GW152" s="59"/>
      <c r="GX152" s="59"/>
      <c r="GY152" s="59"/>
      <c r="GZ152" s="59"/>
      <c r="HA152" s="59"/>
      <c r="HB152" s="59"/>
      <c r="HC152" s="59"/>
      <c r="HD152" s="59"/>
      <c r="HE152" s="59"/>
      <c r="HF152" s="59"/>
      <c r="HG152" s="59"/>
      <c r="HH152" s="59"/>
      <c r="HI152" s="59"/>
      <c r="HJ152" s="59"/>
      <c r="HK152" s="59"/>
      <c r="HL152" s="59"/>
      <c r="HM152" s="59"/>
      <c r="HN152" s="59"/>
      <c r="HO152" s="59"/>
      <c r="HP152" s="59"/>
      <c r="HQ152" s="59"/>
      <c r="HR152" s="59"/>
      <c r="HS152" s="59"/>
      <c r="HT152" s="59"/>
      <c r="HU152" s="59"/>
      <c r="HV152" s="59"/>
      <c r="HW152" s="59"/>
      <c r="HX152" s="59"/>
      <c r="HY152" s="59"/>
      <c r="HZ152" s="59"/>
      <c r="IA152" s="59"/>
      <c r="IB152" s="59"/>
      <c r="IC152" s="59"/>
      <c r="ID152" s="59"/>
      <c r="IE152" s="59"/>
      <c r="IF152" s="59"/>
      <c r="IG152" s="59"/>
      <c r="IH152" s="59"/>
      <c r="II152" s="59"/>
      <c r="IJ152" s="59"/>
      <c r="IK152" s="59"/>
      <c r="IL152" s="59"/>
      <c r="IM152" s="59"/>
      <c r="IN152" s="59"/>
      <c r="IO152" s="59"/>
      <c r="IP152" s="59"/>
      <c r="IQ152" s="59"/>
      <c r="IR152" s="59"/>
      <c r="IS152" s="59"/>
      <c r="IT152" s="59"/>
      <c r="IU152" s="59"/>
      <c r="IV152" s="59"/>
    </row>
    <row r="153" spans="36:256" s="58" customFormat="1" ht="12" customHeight="1">
      <c r="AJ153" s="58" t="s">
        <v>137</v>
      </c>
      <c r="CF153" s="58" t="s">
        <v>97</v>
      </c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84:256" s="58" customFormat="1" ht="46.5" customHeight="1">
      <c r="CF154" s="58" t="s">
        <v>138</v>
      </c>
      <c r="EB154" s="58" t="s">
        <v>139</v>
      </c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36:256" s="58" customFormat="1" ht="46.5" customHeight="1">
      <c r="AJ155" s="58" t="s">
        <v>140</v>
      </c>
      <c r="AZ155" s="58" t="s">
        <v>141</v>
      </c>
      <c r="BP155" s="58" t="s">
        <v>142</v>
      </c>
      <c r="CF155" s="58" t="s">
        <v>140</v>
      </c>
      <c r="CV155" s="58" t="s">
        <v>141</v>
      </c>
      <c r="DL155" s="58" t="s">
        <v>142</v>
      </c>
      <c r="EB155" s="58" t="s">
        <v>140</v>
      </c>
      <c r="ER155" s="58" t="s">
        <v>141</v>
      </c>
      <c r="FH155" s="58" t="s">
        <v>142</v>
      </c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60" customFormat="1" ht="12.75">
      <c r="A156" s="60">
        <v>1</v>
      </c>
      <c r="U156" s="60">
        <v>2</v>
      </c>
      <c r="AB156" s="60">
        <v>3</v>
      </c>
      <c r="AJ156" s="60">
        <v>4</v>
      </c>
      <c r="AZ156" s="60">
        <v>5</v>
      </c>
      <c r="BP156" s="60">
        <v>6</v>
      </c>
      <c r="CF156" s="60">
        <v>7</v>
      </c>
      <c r="CV156" s="60">
        <v>8</v>
      </c>
      <c r="DL156" s="60">
        <v>9</v>
      </c>
      <c r="EB156" s="60">
        <v>10</v>
      </c>
      <c r="ER156" s="60">
        <v>11</v>
      </c>
      <c r="FH156" s="60">
        <v>12</v>
      </c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63" customFormat="1" ht="32.25" customHeight="1">
      <c r="A157" s="62" t="s">
        <v>143</v>
      </c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9">
        <v>1</v>
      </c>
      <c r="V157" s="69"/>
      <c r="W157" s="69"/>
      <c r="X157" s="69"/>
      <c r="Y157" s="69"/>
      <c r="Z157" s="69"/>
      <c r="AA157" s="69"/>
      <c r="AB157" s="61" t="s">
        <v>107</v>
      </c>
      <c r="AC157" s="61"/>
      <c r="AD157" s="61"/>
      <c r="AE157" s="61"/>
      <c r="AF157" s="61"/>
      <c r="AG157" s="61"/>
      <c r="AH157" s="61"/>
      <c r="AI157" s="61"/>
      <c r="AJ157" s="63">
        <f>CF157</f>
        <v>9138327.559999999</v>
      </c>
      <c r="AZ157" s="63">
        <f>CV157</f>
        <v>7109979</v>
      </c>
      <c r="BP157" s="63">
        <f>DL157</f>
        <v>6932191</v>
      </c>
      <c r="CF157" s="63">
        <f>AP96</f>
        <v>9138327.559999999</v>
      </c>
      <c r="CV157" s="63">
        <f>CV160</f>
        <v>7109979</v>
      </c>
      <c r="DL157" s="63">
        <f>DL160</f>
        <v>6932191</v>
      </c>
      <c r="EB157" s="64">
        <v>0</v>
      </c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>
        <v>0</v>
      </c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>
        <v>0</v>
      </c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64" customFormat="1" ht="54.75" customHeight="1">
      <c r="A158" s="65" t="s">
        <v>144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0">
        <v>1001</v>
      </c>
      <c r="V158" s="60"/>
      <c r="W158" s="60"/>
      <c r="X158" s="60"/>
      <c r="Y158" s="60"/>
      <c r="Z158" s="60"/>
      <c r="AA158" s="60"/>
      <c r="AB158" s="61" t="s">
        <v>107</v>
      </c>
      <c r="AC158" s="61"/>
      <c r="AD158" s="61"/>
      <c r="AE158" s="61"/>
      <c r="AF158" s="61"/>
      <c r="AG158" s="61"/>
      <c r="AH158" s="61"/>
      <c r="AI158" s="61"/>
      <c r="AJ158" s="63">
        <f>AJ159</f>
        <v>0</v>
      </c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4">
        <v>0</v>
      </c>
      <c r="BP158" s="64">
        <v>0</v>
      </c>
      <c r="CF158" s="63">
        <f>CF159</f>
        <v>0</v>
      </c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4">
        <v>0</v>
      </c>
      <c r="DL158" s="64">
        <v>0</v>
      </c>
      <c r="EB158" s="64">
        <v>0</v>
      </c>
      <c r="ER158" s="64">
        <v>0</v>
      </c>
      <c r="FH158" s="64">
        <v>0</v>
      </c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64" customFormat="1" ht="11.25" customHeight="1" outlineLevel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61"/>
      <c r="V159" s="61"/>
      <c r="W159" s="61"/>
      <c r="X159" s="61"/>
      <c r="Y159" s="61"/>
      <c r="Z159" s="61"/>
      <c r="AA159" s="61"/>
      <c r="AB159" s="61">
        <v>2017</v>
      </c>
      <c r="AC159" s="61"/>
      <c r="AD159" s="61"/>
      <c r="AE159" s="61"/>
      <c r="AF159" s="61"/>
      <c r="AG159" s="61"/>
      <c r="AH159" s="61"/>
      <c r="AI159" s="61"/>
      <c r="AJ159" s="63">
        <v>0</v>
      </c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4">
        <v>0</v>
      </c>
      <c r="BP159" s="64">
        <v>0</v>
      </c>
      <c r="CF159" s="63">
        <f>AJ159</f>
        <v>0</v>
      </c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4">
        <v>0</v>
      </c>
      <c r="DL159" s="64">
        <v>0</v>
      </c>
      <c r="EB159" s="64">
        <v>0</v>
      </c>
      <c r="ER159" s="64">
        <v>0</v>
      </c>
      <c r="FH159" s="64">
        <v>0</v>
      </c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63" customFormat="1" ht="32.25" customHeight="1">
      <c r="A160" s="65" t="s">
        <v>145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0">
        <v>2001</v>
      </c>
      <c r="V160" s="60"/>
      <c r="W160" s="60"/>
      <c r="X160" s="60"/>
      <c r="Y160" s="60"/>
      <c r="Z160" s="60"/>
      <c r="AA160" s="60"/>
      <c r="AB160" s="61" t="s">
        <v>107</v>
      </c>
      <c r="AC160" s="61"/>
      <c r="AD160" s="61"/>
      <c r="AE160" s="61"/>
      <c r="AF160" s="61"/>
      <c r="AG160" s="61"/>
      <c r="AH160" s="61"/>
      <c r="AI160" s="61"/>
      <c r="AJ160" s="63">
        <f>CF160</f>
        <v>9138327.559999999</v>
      </c>
      <c r="AZ160" s="63">
        <f>CV160</f>
        <v>7109979</v>
      </c>
      <c r="BP160" s="63">
        <f>DL160</f>
        <v>6932191</v>
      </c>
      <c r="CF160" s="63">
        <f>CF161</f>
        <v>9138327.559999999</v>
      </c>
      <c r="CV160" s="63">
        <f>AP119</f>
        <v>7109979</v>
      </c>
      <c r="DL160" s="63">
        <f>DL161</f>
        <v>6932191</v>
      </c>
      <c r="EB160" s="64">
        <v>0</v>
      </c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>
        <v>0</v>
      </c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>
        <v>0</v>
      </c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63" customFormat="1" ht="11.25" customHeight="1" outlineLevel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3">
        <f>CF161</f>
        <v>9138327.559999999</v>
      </c>
      <c r="AZ161" s="63">
        <f>CV161</f>
        <v>7109979</v>
      </c>
      <c r="BP161" s="63">
        <f>DL161</f>
        <v>6932191</v>
      </c>
      <c r="CF161" s="63">
        <f>CF157-CF159</f>
        <v>9138327.559999999</v>
      </c>
      <c r="CV161" s="63">
        <f>AP119</f>
        <v>7109979</v>
      </c>
      <c r="DL161" s="63">
        <f>AP133</f>
        <v>6932191</v>
      </c>
      <c r="EB161" s="64">
        <v>0</v>
      </c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>
        <v>0</v>
      </c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>
        <v>0</v>
      </c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41:256" s="5" customFormat="1" ht="6.75" customHeight="1">
      <c r="AO162" s="44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123" s="1" customFormat="1" ht="12.75" customHeight="1">
      <c r="A163" s="4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46" t="s">
        <v>146</v>
      </c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</row>
    <row r="164" spans="1:123" s="2" customFormat="1" ht="25.5" customHeight="1">
      <c r="A164" s="68" t="s">
        <v>147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</row>
    <row r="165" spans="1:123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5"/>
      <c r="AP165" s="5"/>
      <c r="AQ165" s="5"/>
      <c r="AR165" s="47" t="s">
        <v>148</v>
      </c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</row>
    <row r="166" spans="1:123" s="1" customFormat="1" ht="9.7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5"/>
      <c r="AJ166" s="45"/>
      <c r="AK166" s="45"/>
      <c r="AL166" s="45"/>
      <c r="AM166" s="45"/>
      <c r="AN166" s="45"/>
      <c r="AO166" s="5"/>
      <c r="AP166" s="5"/>
      <c r="AQ166" s="5"/>
      <c r="AR166" s="10" t="s">
        <v>149</v>
      </c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</row>
    <row r="167" spans="1:123" s="1" customFormat="1" ht="6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44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</row>
    <row r="168" spans="1:123" s="2" customFormat="1" ht="12" customHeight="1">
      <c r="A168" s="71" t="s">
        <v>42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58" t="s">
        <v>93</v>
      </c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 t="s">
        <v>43</v>
      </c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</row>
    <row r="169" spans="1:123" ht="12.75">
      <c r="A169" s="72">
        <v>1</v>
      </c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60">
        <v>2</v>
      </c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>
        <v>3</v>
      </c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</row>
    <row r="170" spans="1:123" s="2" customFormat="1" ht="12" customHeight="1">
      <c r="A170" s="73" t="s">
        <v>123</v>
      </c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4">
        <v>10</v>
      </c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41">
        <v>0</v>
      </c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</row>
    <row r="171" spans="1:123" s="2" customFormat="1" ht="12" customHeight="1">
      <c r="A171" s="73" t="s">
        <v>124</v>
      </c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4">
        <v>20</v>
      </c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41">
        <v>0</v>
      </c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</row>
    <row r="172" spans="1:123" s="2" customFormat="1" ht="12" customHeight="1">
      <c r="A172" s="73" t="s">
        <v>150</v>
      </c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4">
        <v>30</v>
      </c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41">
        <v>0</v>
      </c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</row>
    <row r="173" spans="1:123" s="2" customFormat="1" ht="12" customHeight="1" hidden="1" outlineLevel="1">
      <c r="A173" s="75" t="s">
        <v>121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</row>
    <row r="174" spans="1:123" s="2" customFormat="1" ht="12" customHeight="1">
      <c r="A174" s="76" t="s">
        <v>151</v>
      </c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4">
        <v>40</v>
      </c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41">
        <v>0</v>
      </c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</row>
    <row r="175" spans="1:123" s="2" customFormat="1" ht="12" customHeight="1" hidden="1" outlineLevel="1">
      <c r="A175" s="77" t="s">
        <v>121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</row>
    <row r="176" spans="1:12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44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</row>
    <row r="177" spans="1:123" s="1" customFormat="1" ht="12.75" customHeight="1">
      <c r="A177" s="4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46" t="s">
        <v>152</v>
      </c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</row>
    <row r="178" spans="1:123" ht="12.75">
      <c r="A178" s="31" t="s">
        <v>153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</row>
    <row r="179" spans="1:123" s="1" customFormat="1" ht="6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44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</row>
    <row r="180" spans="1:123" s="2" customFormat="1" ht="12" customHeight="1">
      <c r="A180" s="71" t="s">
        <v>42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58" t="s">
        <v>93</v>
      </c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 t="s">
        <v>57</v>
      </c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</row>
    <row r="181" spans="1:123" ht="12.75">
      <c r="A181" s="72">
        <v>1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60">
        <v>2</v>
      </c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>
        <v>3</v>
      </c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</row>
    <row r="182" spans="1:123" s="2" customFormat="1" ht="12" customHeight="1">
      <c r="A182" s="73" t="s">
        <v>154</v>
      </c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4">
        <v>10</v>
      </c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41">
        <v>0</v>
      </c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</row>
    <row r="183" spans="1:123" s="2" customFormat="1" ht="34.5" customHeight="1">
      <c r="A183" s="73" t="s">
        <v>155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4">
        <v>20</v>
      </c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41">
        <v>0</v>
      </c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</row>
    <row r="184" spans="1:123" s="2" customFormat="1" ht="12" customHeight="1">
      <c r="A184" s="78" t="s">
        <v>156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4">
        <v>30</v>
      </c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41">
        <v>0</v>
      </c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</row>
    <row r="185" spans="1:12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44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</row>
    <row r="186" spans="56:123" ht="12.75" customHeight="1"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</row>
    <row r="187" spans="1:123" s="2" customFormat="1" ht="12" customHeight="1">
      <c r="A187" s="32" t="s">
        <v>2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5"/>
      <c r="BY187" s="5"/>
      <c r="BZ187" s="79" t="s">
        <v>4</v>
      </c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79"/>
      <c r="DK187" s="79"/>
      <c r="DL187" s="79"/>
      <c r="DM187" s="79"/>
      <c r="DN187" s="79"/>
      <c r="DO187" s="79"/>
      <c r="DP187" s="79"/>
      <c r="DQ187" s="79"/>
      <c r="DR187" s="79"/>
      <c r="DS187" s="79"/>
    </row>
    <row r="188" spans="1:123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5"/>
      <c r="AY188" s="5"/>
      <c r="AZ188" s="5"/>
      <c r="BA188" s="5"/>
      <c r="BB188" s="5"/>
      <c r="BC188" s="5"/>
      <c r="BD188" s="80" t="s">
        <v>5</v>
      </c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5"/>
      <c r="BY188" s="5"/>
      <c r="BZ188" s="80" t="s">
        <v>6</v>
      </c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  <c r="DK188" s="80"/>
      <c r="DL188" s="80"/>
      <c r="DM188" s="80"/>
      <c r="DN188" s="80"/>
      <c r="DO188" s="80"/>
      <c r="DP188" s="80"/>
      <c r="DQ188" s="80"/>
      <c r="DR188" s="80"/>
      <c r="DS188" s="80"/>
    </row>
    <row r="189" spans="1:123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</row>
    <row r="190" spans="1:123" s="2" customFormat="1" ht="12.75" customHeight="1">
      <c r="A190" s="43" t="s">
        <v>157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5"/>
      <c r="BY190" s="5"/>
      <c r="BZ190" s="79" t="s">
        <v>158</v>
      </c>
      <c r="CA190" s="79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  <c r="DF190" s="79"/>
      <c r="DG190" s="79"/>
      <c r="DH190" s="79"/>
      <c r="DI190" s="79"/>
      <c r="DJ190" s="79"/>
      <c r="DK190" s="79"/>
      <c r="DL190" s="79"/>
      <c r="DM190" s="79"/>
      <c r="DN190" s="79"/>
      <c r="DO190" s="79"/>
      <c r="DP190" s="79"/>
      <c r="DQ190" s="79"/>
      <c r="DR190" s="79"/>
      <c r="DS190" s="79"/>
    </row>
    <row r="191" spans="1:123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5"/>
      <c r="AY191" s="5"/>
      <c r="AZ191" s="5"/>
      <c r="BA191" s="5"/>
      <c r="BB191" s="5"/>
      <c r="BC191" s="5"/>
      <c r="BD191" s="80" t="s">
        <v>5</v>
      </c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5"/>
      <c r="BY191" s="5"/>
      <c r="BZ191" s="80" t="s">
        <v>6</v>
      </c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</row>
    <row r="192" spans="1:123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5"/>
      <c r="BY192" s="5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</row>
    <row r="193" spans="1:123" s="2" customFormat="1" ht="17.25" customHeight="1">
      <c r="A193" s="82" t="s">
        <v>159</v>
      </c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5"/>
      <c r="BY193" s="5"/>
      <c r="BZ193" s="84" t="s">
        <v>160</v>
      </c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</row>
    <row r="194" spans="1:123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80" t="s">
        <v>5</v>
      </c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5"/>
      <c r="BY194" s="5"/>
      <c r="BZ194" s="80" t="s">
        <v>6</v>
      </c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</row>
    <row r="195" spans="1:12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  <c r="DO195" s="81"/>
      <c r="DP195" s="81"/>
      <c r="DQ195" s="81"/>
      <c r="DR195" s="81"/>
      <c r="DS195" s="81"/>
    </row>
    <row r="196" spans="1:123" s="2" customFormat="1" ht="12.75" customHeight="1">
      <c r="A196" s="43" t="s">
        <v>161</v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5"/>
      <c r="BY196" s="5"/>
      <c r="BZ196" s="79" t="s">
        <v>162</v>
      </c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/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  <c r="DE196" s="79"/>
      <c r="DF196" s="79"/>
      <c r="DG196" s="79"/>
      <c r="DH196" s="79"/>
      <c r="DI196" s="79"/>
      <c r="DJ196" s="79"/>
      <c r="DK196" s="79"/>
      <c r="DL196" s="79"/>
      <c r="DM196" s="79"/>
      <c r="DN196" s="79"/>
      <c r="DO196" s="79"/>
      <c r="DP196" s="79"/>
      <c r="DQ196" s="79"/>
      <c r="DR196" s="79"/>
      <c r="DS196" s="79"/>
    </row>
    <row r="197" spans="1:123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5"/>
      <c r="AY197" s="5"/>
      <c r="AZ197" s="5"/>
      <c r="BA197" s="5"/>
      <c r="BB197" s="5"/>
      <c r="BC197" s="5"/>
      <c r="BD197" s="80" t="s">
        <v>5</v>
      </c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5"/>
      <c r="BY197" s="5"/>
      <c r="BZ197" s="80" t="s">
        <v>6</v>
      </c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  <c r="DP197" s="80"/>
      <c r="DQ197" s="80"/>
      <c r="DR197" s="80"/>
      <c r="DS197" s="80"/>
    </row>
    <row r="198" spans="1:123" ht="12.75">
      <c r="A198" s="43" t="s">
        <v>163</v>
      </c>
      <c r="B198" s="43"/>
      <c r="C198" s="43"/>
      <c r="D198" s="43"/>
      <c r="E198" s="43"/>
      <c r="F198" s="85" t="s">
        <v>164</v>
      </c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</row>
    <row r="199" spans="1:123" s="1" customFormat="1" ht="6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</row>
    <row r="200" spans="1:12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</row>
    <row r="201" spans="1:123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</row>
  </sheetData>
  <sheetProtection selectLockedCells="1" selectUnlockedCells="1"/>
  <mergeCells count="765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BL8:BM8"/>
    <mergeCell ref="BN8:BQ8"/>
    <mergeCell ref="BR8:BS8"/>
    <mergeCell ref="BU8:CL8"/>
    <mergeCell ref="CM8:CP8"/>
    <mergeCell ref="CQ8:CT8"/>
    <mergeCell ref="CU8:CX8"/>
    <mergeCell ref="EE8:EF8"/>
    <mergeCell ref="EG8:EJ8"/>
    <mergeCell ref="EK8:EL8"/>
    <mergeCell ref="EN8:FE8"/>
    <mergeCell ref="FF8:FI8"/>
    <mergeCell ref="FJ8:FM8"/>
    <mergeCell ref="FN8:FQ8"/>
    <mergeCell ref="A9:FW9"/>
    <mergeCell ref="A10:FW10"/>
    <mergeCell ref="CO11:DD11"/>
    <mergeCell ref="FH11:FW11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BZ93:CP93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BZ96:CP96"/>
    <mergeCell ref="CQ96:DG96"/>
    <mergeCell ref="DH96:DX96"/>
    <mergeCell ref="DY96:EO96"/>
    <mergeCell ref="EP96:FF96"/>
    <mergeCell ref="FG96:FW96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9:FF99"/>
    <mergeCell ref="FG99:FW99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A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DS106"/>
    <mergeCell ref="AR107:CD107"/>
    <mergeCell ref="A109:T112"/>
    <mergeCell ref="U109:AA112"/>
    <mergeCell ref="AB109:AO112"/>
    <mergeCell ref="AP109:FW109"/>
    <mergeCell ref="AP110:BH112"/>
    <mergeCell ref="BI110:FW110"/>
    <mergeCell ref="BI111:BY112"/>
    <mergeCell ref="BZ111:CP112"/>
    <mergeCell ref="CQ111:DG112"/>
    <mergeCell ref="DH111:DX112"/>
    <mergeCell ref="DY111:EO112"/>
    <mergeCell ref="EP111:FW111"/>
    <mergeCell ref="EP112:FF112"/>
    <mergeCell ref="FG112:FW112"/>
    <mergeCell ref="A113:T113"/>
    <mergeCell ref="U113:AA113"/>
    <mergeCell ref="AB113:AO113"/>
    <mergeCell ref="AP113:BH113"/>
    <mergeCell ref="BI113:BY113"/>
    <mergeCell ref="BZ113:CP113"/>
    <mergeCell ref="CQ113:DG113"/>
    <mergeCell ref="DH113:DX113"/>
    <mergeCell ref="DY113:EO113"/>
    <mergeCell ref="EP113:FF113"/>
    <mergeCell ref="FG113:FW113"/>
    <mergeCell ref="A114:T114"/>
    <mergeCell ref="U114:AA114"/>
    <mergeCell ref="AB114:AO114"/>
    <mergeCell ref="AP114:BH114"/>
    <mergeCell ref="BI114:BY114"/>
    <mergeCell ref="BZ114:CP114"/>
    <mergeCell ref="CQ114:DG114"/>
    <mergeCell ref="DH114:DX114"/>
    <mergeCell ref="DY114:EO114"/>
    <mergeCell ref="EP114:FF114"/>
    <mergeCell ref="FG114:FW114"/>
    <mergeCell ref="A115:T115"/>
    <mergeCell ref="U115:AA115"/>
    <mergeCell ref="AB115:AO115"/>
    <mergeCell ref="AP115:BH115"/>
    <mergeCell ref="BI115:BY115"/>
    <mergeCell ref="BZ115:CP115"/>
    <mergeCell ref="CQ115:DG115"/>
    <mergeCell ref="DH115:DX115"/>
    <mergeCell ref="DY115:EO115"/>
    <mergeCell ref="EP115:FF115"/>
    <mergeCell ref="FG115:FW115"/>
    <mergeCell ref="A116:T116"/>
    <mergeCell ref="U116:AA116"/>
    <mergeCell ref="AB116:AO116"/>
    <mergeCell ref="AP116:BH116"/>
    <mergeCell ref="BI116:BY116"/>
    <mergeCell ref="BZ116:CP116"/>
    <mergeCell ref="CQ116:DG116"/>
    <mergeCell ref="DH116:DX116"/>
    <mergeCell ref="DY116:EO116"/>
    <mergeCell ref="EP116:FF116"/>
    <mergeCell ref="FG116:FW116"/>
    <mergeCell ref="A117:T117"/>
    <mergeCell ref="U117:AA117"/>
    <mergeCell ref="AB117:AO117"/>
    <mergeCell ref="AP117:BH117"/>
    <mergeCell ref="BI117:BY117"/>
    <mergeCell ref="BZ117:CP117"/>
    <mergeCell ref="CQ117:DG117"/>
    <mergeCell ref="DH117:DX117"/>
    <mergeCell ref="DY117:EO117"/>
    <mergeCell ref="EP117:FF117"/>
    <mergeCell ref="FG117:FW117"/>
    <mergeCell ref="A118:T118"/>
    <mergeCell ref="U118:AA118"/>
    <mergeCell ref="AB118:AO118"/>
    <mergeCell ref="AP118:BH118"/>
    <mergeCell ref="BI118:BY118"/>
    <mergeCell ref="BZ118:CP118"/>
    <mergeCell ref="CQ118:DG118"/>
    <mergeCell ref="DH118:DX118"/>
    <mergeCell ref="DY118:EO118"/>
    <mergeCell ref="EP118:FF118"/>
    <mergeCell ref="FG118:FW118"/>
    <mergeCell ref="A119:T119"/>
    <mergeCell ref="U119:AA119"/>
    <mergeCell ref="AB119:AO119"/>
    <mergeCell ref="AP119:BH119"/>
    <mergeCell ref="BI119:BY119"/>
    <mergeCell ref="BZ119:CP119"/>
    <mergeCell ref="CQ119:DG119"/>
    <mergeCell ref="DH119:DX119"/>
    <mergeCell ref="DY119:EO119"/>
    <mergeCell ref="EP119:FF119"/>
    <mergeCell ref="FG119:FW119"/>
    <mergeCell ref="A120:DS120"/>
    <mergeCell ref="AR121:CD121"/>
    <mergeCell ref="A123:T126"/>
    <mergeCell ref="U123:AA126"/>
    <mergeCell ref="AB123:AO126"/>
    <mergeCell ref="AP123:FW123"/>
    <mergeCell ref="AP124:BH126"/>
    <mergeCell ref="BI124:FW124"/>
    <mergeCell ref="BI125:BY126"/>
    <mergeCell ref="BZ125:CP126"/>
    <mergeCell ref="CQ125:DG126"/>
    <mergeCell ref="DH125:DX126"/>
    <mergeCell ref="DY125:EO126"/>
    <mergeCell ref="EP125:FW125"/>
    <mergeCell ref="EP126:FF126"/>
    <mergeCell ref="FG126:FW126"/>
    <mergeCell ref="A127:T127"/>
    <mergeCell ref="U127:AA127"/>
    <mergeCell ref="AB127:AO127"/>
    <mergeCell ref="AP127:BH127"/>
    <mergeCell ref="BI127:BY127"/>
    <mergeCell ref="BZ127:CP127"/>
    <mergeCell ref="CQ127:DG127"/>
    <mergeCell ref="DH127:DX127"/>
    <mergeCell ref="DY127:EO127"/>
    <mergeCell ref="EP127:FF127"/>
    <mergeCell ref="FG127:FW127"/>
    <mergeCell ref="A128:T128"/>
    <mergeCell ref="U128:AA128"/>
    <mergeCell ref="AB128:AO128"/>
    <mergeCell ref="AP128:BH128"/>
    <mergeCell ref="BI128:BY128"/>
    <mergeCell ref="BZ128:CP128"/>
    <mergeCell ref="CQ128:DG128"/>
    <mergeCell ref="DH128:DX128"/>
    <mergeCell ref="DY128:EO128"/>
    <mergeCell ref="EP128:FF128"/>
    <mergeCell ref="FG128:FW128"/>
    <mergeCell ref="A129:T129"/>
    <mergeCell ref="U129:AA129"/>
    <mergeCell ref="AB129:AO129"/>
    <mergeCell ref="AP129:BH129"/>
    <mergeCell ref="BI129:BY129"/>
    <mergeCell ref="BZ129:CP129"/>
    <mergeCell ref="CQ129:DG129"/>
    <mergeCell ref="DH129:DX129"/>
    <mergeCell ref="DY129:EO129"/>
    <mergeCell ref="EP129:FF129"/>
    <mergeCell ref="FG129:FW129"/>
    <mergeCell ref="A130:T130"/>
    <mergeCell ref="U130:AA130"/>
    <mergeCell ref="AB130:AO130"/>
    <mergeCell ref="AP130:BH130"/>
    <mergeCell ref="BI130:BY130"/>
    <mergeCell ref="BZ130:CP130"/>
    <mergeCell ref="CQ130:DG130"/>
    <mergeCell ref="DH130:DX130"/>
    <mergeCell ref="DY130:EO130"/>
    <mergeCell ref="EP130:FF130"/>
    <mergeCell ref="FG130:FW130"/>
    <mergeCell ref="A131:T131"/>
    <mergeCell ref="U131:AA131"/>
    <mergeCell ref="AB131:AO131"/>
    <mergeCell ref="AP131:BH131"/>
    <mergeCell ref="BI131:BY131"/>
    <mergeCell ref="BZ131:CP131"/>
    <mergeCell ref="CQ131:DG131"/>
    <mergeCell ref="DH131:DX131"/>
    <mergeCell ref="DY131:EO131"/>
    <mergeCell ref="EP131:FF131"/>
    <mergeCell ref="FG131:FW131"/>
    <mergeCell ref="A132:T132"/>
    <mergeCell ref="U132:AA132"/>
    <mergeCell ref="AB132:AO132"/>
    <mergeCell ref="AP132:BH132"/>
    <mergeCell ref="BI132:BY132"/>
    <mergeCell ref="BZ132:CP132"/>
    <mergeCell ref="CQ132:DG132"/>
    <mergeCell ref="DH132:DX132"/>
    <mergeCell ref="DY132:EO132"/>
    <mergeCell ref="EP132:FF132"/>
    <mergeCell ref="FG132:FW132"/>
    <mergeCell ref="A133:T133"/>
    <mergeCell ref="U133:AA133"/>
    <mergeCell ref="AB133:AO133"/>
    <mergeCell ref="AP133:BH133"/>
    <mergeCell ref="BI133:BY133"/>
    <mergeCell ref="BZ133:CP133"/>
    <mergeCell ref="CQ133:DG133"/>
    <mergeCell ref="DH133:DX133"/>
    <mergeCell ref="DY133:EO133"/>
    <mergeCell ref="EP133:FF133"/>
    <mergeCell ref="FG133:FW133"/>
    <mergeCell ref="A134:T134"/>
    <mergeCell ref="U134:AA134"/>
    <mergeCell ref="AB134:AO134"/>
    <mergeCell ref="AP134:BH134"/>
    <mergeCell ref="BI134:BY134"/>
    <mergeCell ref="BZ134:CP134"/>
    <mergeCell ref="CQ134:DG134"/>
    <mergeCell ref="DH134:DX134"/>
    <mergeCell ref="DY134:EO134"/>
    <mergeCell ref="EP134:FF134"/>
    <mergeCell ref="FG134:FW134"/>
    <mergeCell ref="A135:T135"/>
    <mergeCell ref="U135:AA135"/>
    <mergeCell ref="AB135:AO135"/>
    <mergeCell ref="AP135:BH135"/>
    <mergeCell ref="BI135:BY135"/>
    <mergeCell ref="BZ135:CP135"/>
    <mergeCell ref="CQ135:DG135"/>
    <mergeCell ref="DH135:DX135"/>
    <mergeCell ref="DY135:EO135"/>
    <mergeCell ref="EP135:FF135"/>
    <mergeCell ref="FG135:FW135"/>
    <mergeCell ref="A136:FW136"/>
    <mergeCell ref="A137:T137"/>
    <mergeCell ref="U137:AA137"/>
    <mergeCell ref="AB137:AO137"/>
    <mergeCell ref="AP137:BH137"/>
    <mergeCell ref="BI137:BY137"/>
    <mergeCell ref="BZ137:CP137"/>
    <mergeCell ref="CQ137:DG137"/>
    <mergeCell ref="DH137:DX137"/>
    <mergeCell ref="DY137:EO137"/>
    <mergeCell ref="EP137:FF137"/>
    <mergeCell ref="FG137:FW137"/>
    <mergeCell ref="A138:FW138"/>
    <mergeCell ref="A139:T139"/>
    <mergeCell ref="U139:AA139"/>
    <mergeCell ref="AB139:AO139"/>
    <mergeCell ref="AP139:BH139"/>
    <mergeCell ref="BI139:BY139"/>
    <mergeCell ref="BZ139:CP139"/>
    <mergeCell ref="CQ139:DG139"/>
    <mergeCell ref="DH139:DX139"/>
    <mergeCell ref="DY139:EO139"/>
    <mergeCell ref="EP139:FF139"/>
    <mergeCell ref="FG139:FW139"/>
    <mergeCell ref="A140:T140"/>
    <mergeCell ref="U140:AA140"/>
    <mergeCell ref="AB140:AO140"/>
    <mergeCell ref="AP140:BH140"/>
    <mergeCell ref="BI140:BY140"/>
    <mergeCell ref="BZ140:CP140"/>
    <mergeCell ref="CQ140:DG140"/>
    <mergeCell ref="DH140:DX140"/>
    <mergeCell ref="DY140:EO140"/>
    <mergeCell ref="EP140:FF140"/>
    <mergeCell ref="FG140:FW140"/>
    <mergeCell ref="A141:T141"/>
    <mergeCell ref="U141:AA141"/>
    <mergeCell ref="AB141:AO141"/>
    <mergeCell ref="AP141:BH141"/>
    <mergeCell ref="BI141:BY141"/>
    <mergeCell ref="BZ141:CP141"/>
    <mergeCell ref="CQ141:DG141"/>
    <mergeCell ref="DH141:DX141"/>
    <mergeCell ref="DY141:EO141"/>
    <mergeCell ref="EP141:FF141"/>
    <mergeCell ref="FG141:FW141"/>
    <mergeCell ref="A142:FW142"/>
    <mergeCell ref="A143:T143"/>
    <mergeCell ref="U143:AA143"/>
    <mergeCell ref="AB143:AO143"/>
    <mergeCell ref="AP143:BH143"/>
    <mergeCell ref="BI143:BY143"/>
    <mergeCell ref="BZ143:CP143"/>
    <mergeCell ref="CQ143:DG143"/>
    <mergeCell ref="DH143:DX143"/>
    <mergeCell ref="DY143:EO143"/>
    <mergeCell ref="EP143:FF143"/>
    <mergeCell ref="FG143:FW143"/>
    <mergeCell ref="A144:FW144"/>
    <mergeCell ref="A145:T145"/>
    <mergeCell ref="U145:AA145"/>
    <mergeCell ref="AB145:AO145"/>
    <mergeCell ref="AP145:BH145"/>
    <mergeCell ref="BI145:BY145"/>
    <mergeCell ref="BZ145:CP145"/>
    <mergeCell ref="CQ145:DG145"/>
    <mergeCell ref="DH145:DX145"/>
    <mergeCell ref="DY145:EO145"/>
    <mergeCell ref="EP145:FF145"/>
    <mergeCell ref="FG145:FW145"/>
    <mergeCell ref="A146:T146"/>
    <mergeCell ref="U146:AA146"/>
    <mergeCell ref="AB146:AO146"/>
    <mergeCell ref="AP146:BH146"/>
    <mergeCell ref="BI146:BY146"/>
    <mergeCell ref="BZ146:CP146"/>
    <mergeCell ref="CQ146:DG146"/>
    <mergeCell ref="DH146:DX146"/>
    <mergeCell ref="DY146:EO146"/>
    <mergeCell ref="EP146:FF146"/>
    <mergeCell ref="FG146:FW146"/>
    <mergeCell ref="CV148:DS148"/>
    <mergeCell ref="A149:DS149"/>
    <mergeCell ref="AR150:CD150"/>
    <mergeCell ref="A152:T155"/>
    <mergeCell ref="U152:AA155"/>
    <mergeCell ref="AB152:AI155"/>
    <mergeCell ref="AJ152:FW152"/>
    <mergeCell ref="AJ153:CE154"/>
    <mergeCell ref="CF153:FW153"/>
    <mergeCell ref="CF154:EA154"/>
    <mergeCell ref="EB154:FW154"/>
    <mergeCell ref="AJ155:AY155"/>
    <mergeCell ref="AZ155:BO155"/>
    <mergeCell ref="BP155:CE155"/>
    <mergeCell ref="CF155:CU155"/>
    <mergeCell ref="CV155:DK155"/>
    <mergeCell ref="DL155:EA155"/>
    <mergeCell ref="EB155:EQ155"/>
    <mergeCell ref="ER155:FG155"/>
    <mergeCell ref="FH155:FW155"/>
    <mergeCell ref="A156:T156"/>
    <mergeCell ref="U156:AA156"/>
    <mergeCell ref="AB156:AI156"/>
    <mergeCell ref="AJ156:AY156"/>
    <mergeCell ref="AZ156:BO156"/>
    <mergeCell ref="BP156:CE156"/>
    <mergeCell ref="CF156:CU156"/>
    <mergeCell ref="CV156:DK156"/>
    <mergeCell ref="DL156:EA156"/>
    <mergeCell ref="EB156:EQ156"/>
    <mergeCell ref="ER156:FG156"/>
    <mergeCell ref="FH156:FW156"/>
    <mergeCell ref="A157:T157"/>
    <mergeCell ref="U157:AA157"/>
    <mergeCell ref="AB157:AI157"/>
    <mergeCell ref="AJ157:AY157"/>
    <mergeCell ref="AZ157:BO157"/>
    <mergeCell ref="BP157:CE157"/>
    <mergeCell ref="CF157:CU157"/>
    <mergeCell ref="CV157:DK157"/>
    <mergeCell ref="DL157:EA157"/>
    <mergeCell ref="EB157:EQ157"/>
    <mergeCell ref="ER157:FG157"/>
    <mergeCell ref="FH157:FW157"/>
    <mergeCell ref="A158:T158"/>
    <mergeCell ref="U158:AA158"/>
    <mergeCell ref="AB158:AI158"/>
    <mergeCell ref="AJ158:AY158"/>
    <mergeCell ref="AZ158:BO158"/>
    <mergeCell ref="BP158:CE158"/>
    <mergeCell ref="CF158:CU158"/>
    <mergeCell ref="CV158:DK158"/>
    <mergeCell ref="DL158:EA158"/>
    <mergeCell ref="EB158:EQ158"/>
    <mergeCell ref="ER158:FG158"/>
    <mergeCell ref="FH158:FW158"/>
    <mergeCell ref="A159:T159"/>
    <mergeCell ref="U159:AA159"/>
    <mergeCell ref="AB159:AI159"/>
    <mergeCell ref="AJ159:AY159"/>
    <mergeCell ref="AZ159:BO159"/>
    <mergeCell ref="BP159:CE159"/>
    <mergeCell ref="CF159:CU159"/>
    <mergeCell ref="CV159:DK159"/>
    <mergeCell ref="DL159:EA159"/>
    <mergeCell ref="EB159:EQ159"/>
    <mergeCell ref="ER159:FG159"/>
    <mergeCell ref="FH159:FW159"/>
    <mergeCell ref="A160:T160"/>
    <mergeCell ref="U160:AA160"/>
    <mergeCell ref="AB160:AI160"/>
    <mergeCell ref="AJ160:AY160"/>
    <mergeCell ref="AZ160:BO160"/>
    <mergeCell ref="BP160:CE160"/>
    <mergeCell ref="CF160:CU160"/>
    <mergeCell ref="CV160:DK160"/>
    <mergeCell ref="DL160:EA160"/>
    <mergeCell ref="EB160:EQ160"/>
    <mergeCell ref="ER160:FG160"/>
    <mergeCell ref="FH160:FW160"/>
    <mergeCell ref="A161:T161"/>
    <mergeCell ref="U161:AA161"/>
    <mergeCell ref="AB161:AI161"/>
    <mergeCell ref="AJ161:AY161"/>
    <mergeCell ref="AZ161:BO161"/>
    <mergeCell ref="BP161:CE161"/>
    <mergeCell ref="CF161:CU161"/>
    <mergeCell ref="CV161:DK161"/>
    <mergeCell ref="DL161:EA161"/>
    <mergeCell ref="EB161:EQ161"/>
    <mergeCell ref="ER161:FG161"/>
    <mergeCell ref="FH161:FW161"/>
    <mergeCell ref="CV163:DS163"/>
    <mergeCell ref="A164:DS164"/>
    <mergeCell ref="AR165:CD165"/>
    <mergeCell ref="AR166:CD166"/>
    <mergeCell ref="A168:BV168"/>
    <mergeCell ref="BW168:CK168"/>
    <mergeCell ref="CL168:DS168"/>
    <mergeCell ref="A169:BV169"/>
    <mergeCell ref="BW169:CK169"/>
    <mergeCell ref="CL169:DS169"/>
    <mergeCell ref="A170:BV170"/>
    <mergeCell ref="BW170:CK170"/>
    <mergeCell ref="CL170:DS170"/>
    <mergeCell ref="A171:BV171"/>
    <mergeCell ref="BW171:CK171"/>
    <mergeCell ref="CL171:DS171"/>
    <mergeCell ref="A172:BV172"/>
    <mergeCell ref="BW172:CK172"/>
    <mergeCell ref="CL172:DS172"/>
    <mergeCell ref="A173:DS173"/>
    <mergeCell ref="A174:BV174"/>
    <mergeCell ref="BW174:CK174"/>
    <mergeCell ref="CL174:DS174"/>
    <mergeCell ref="A175:DS175"/>
    <mergeCell ref="CV177:DS177"/>
    <mergeCell ref="A178:DS178"/>
    <mergeCell ref="A180:BV180"/>
    <mergeCell ref="BW180:CK180"/>
    <mergeCell ref="CL180:DS180"/>
    <mergeCell ref="A181:BV181"/>
    <mergeCell ref="BW181:CK181"/>
    <mergeCell ref="CL181:DS181"/>
    <mergeCell ref="A182:BV182"/>
    <mergeCell ref="BW182:CK182"/>
    <mergeCell ref="CL182:DS182"/>
    <mergeCell ref="A183:BV183"/>
    <mergeCell ref="BW183:CK183"/>
    <mergeCell ref="CL183:DS183"/>
    <mergeCell ref="A184:BV184"/>
    <mergeCell ref="BW184:CK184"/>
    <mergeCell ref="CL184:DS184"/>
    <mergeCell ref="A187:BC187"/>
    <mergeCell ref="BD187:BW187"/>
    <mergeCell ref="BZ187:DS187"/>
    <mergeCell ref="BD188:BW188"/>
    <mergeCell ref="BZ188:DS188"/>
    <mergeCell ref="A189:BC189"/>
    <mergeCell ref="A190:BC190"/>
    <mergeCell ref="BD190:BW190"/>
    <mergeCell ref="BZ190:DS190"/>
    <mergeCell ref="BD191:BW191"/>
    <mergeCell ref="BZ191:DS191"/>
    <mergeCell ref="A192:BC192"/>
    <mergeCell ref="A193:AR193"/>
    <mergeCell ref="BD193:BW193"/>
    <mergeCell ref="BZ193:DS193"/>
    <mergeCell ref="A194:BC194"/>
    <mergeCell ref="BD194:BW194"/>
    <mergeCell ref="BZ194:DS194"/>
    <mergeCell ref="A196:BC196"/>
    <mergeCell ref="BD196:BW196"/>
    <mergeCell ref="BZ196:DS196"/>
    <mergeCell ref="BD197:BW197"/>
    <mergeCell ref="BZ197:DS197"/>
    <mergeCell ref="A198:E198"/>
    <mergeCell ref="F198:AP198"/>
    <mergeCell ref="A200:AP20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/>
  <rowBreaks count="6" manualBreakCount="6">
    <brk id="39" max="255" man="1"/>
    <brk id="81" max="255" man="1"/>
    <brk id="105" max="255" man="1"/>
    <brk id="119" max="255" man="1"/>
    <brk id="147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2019-01-21T05:52:26Z</cp:lastPrinted>
  <dcterms:created xsi:type="dcterms:W3CDTF">2017-01-23T09:02:06Z</dcterms:created>
  <dcterms:modified xsi:type="dcterms:W3CDTF">2019-01-21T06:00:26Z</dcterms:modified>
  <cp:category/>
  <cp:version/>
  <cp:contentType/>
  <cp:contentStatus/>
  <cp:revision>2</cp:revision>
</cp:coreProperties>
</file>